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マイドライブ\Blog\記事\日付 時刻表示形式スイッチ\"/>
    </mc:Choice>
  </mc:AlternateContent>
  <xr:revisionPtr revIDLastSave="0" documentId="13_ncr:1_{E8B087C3-9CA7-40CB-A934-99A2B1E945F5}" xr6:coauthVersionLast="47" xr6:coauthVersionMax="47" xr10:uidLastSave="{00000000-0000-0000-0000-000000000000}"/>
  <bookViews>
    <workbookView xWindow="-120" yWindow="-120" windowWidth="29040" windowHeight="15840" xr2:uid="{75CAC3A4-4EB0-44E1-9032-F685EDEC80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/>
  <c r="B3" i="1"/>
  <c r="B4" i="1"/>
  <c r="B5" i="1"/>
  <c r="B6" i="1"/>
  <c r="B7" i="1"/>
  <c r="B8" i="1"/>
  <c r="B9" i="1"/>
  <c r="B10" i="1"/>
  <c r="B11" i="1"/>
  <c r="B2" i="1"/>
  <c r="F10" i="1"/>
  <c r="F11" i="1"/>
  <c r="F7" i="1"/>
  <c r="F5" i="1"/>
  <c r="F9" i="1"/>
  <c r="F4" i="1"/>
  <c r="F3" i="1"/>
  <c r="F6" i="1"/>
  <c r="F2" i="1"/>
  <c r="F8" i="1"/>
</calcChain>
</file>

<file path=xl/sharedStrings.xml><?xml version="1.0" encoding="utf-8"?>
<sst xmlns="http://schemas.openxmlformats.org/spreadsheetml/2006/main" count="41" uniqueCount="41">
  <si>
    <t>代表者名</t>
    <rPh sb="0" eb="3">
      <t>ダイヒョウシャ</t>
    </rPh>
    <rPh sb="3" eb="4">
      <t>メイ</t>
    </rPh>
    <phoneticPr fontId="1"/>
  </si>
  <si>
    <t>サイトエリア</t>
    <phoneticPr fontId="1"/>
  </si>
  <si>
    <t>宿泊人数</t>
    <rPh sb="0" eb="4">
      <t>シュクハクニンズウ</t>
    </rPh>
    <phoneticPr fontId="1"/>
  </si>
  <si>
    <t>チェックインの日付</t>
    <rPh sb="7" eb="9">
      <t>ヒヅケ</t>
    </rPh>
    <phoneticPr fontId="1"/>
  </si>
  <si>
    <t>チェックインの時間</t>
    <rPh sb="7" eb="9">
      <t>ジカン</t>
    </rPh>
    <phoneticPr fontId="1"/>
  </si>
  <si>
    <t>チェックアウトの日付</t>
    <rPh sb="8" eb="10">
      <t>ヒヅケ</t>
    </rPh>
    <phoneticPr fontId="1"/>
  </si>
  <si>
    <t>チェックアウトの時間</t>
    <rPh sb="8" eb="10">
      <t>ジカン</t>
    </rPh>
    <phoneticPr fontId="1"/>
  </si>
  <si>
    <t>郵便番号</t>
  </si>
  <si>
    <t>住所</t>
  </si>
  <si>
    <t>東京都中央区八丁堀4-2-○0</t>
    <phoneticPr fontId="1"/>
  </si>
  <si>
    <t>宮城県仙台市若林区若林4-○-8</t>
    <phoneticPr fontId="1"/>
  </si>
  <si>
    <t>熊本県熊本市北区大窪○-4-○2</t>
    <phoneticPr fontId="1"/>
  </si>
  <si>
    <t>大阪府枚方市長尾元町△-△-9</t>
  </si>
  <si>
    <t>東京都世田谷区用賀△-○-6</t>
    <phoneticPr fontId="1"/>
  </si>
  <si>
    <t>東京都世田谷区上祖師谷4-△-○0</t>
    <phoneticPr fontId="1"/>
  </si>
  <si>
    <t>山形県山形市七日町○-4-○8</t>
  </si>
  <si>
    <t>北海道岩見沢市四条西4-△-○0</t>
    <phoneticPr fontId="1"/>
  </si>
  <si>
    <t>東京都渋谷区神宮前2-5-○○05</t>
  </si>
  <si>
    <t>東京都品川区大井○-2-506</t>
  </si>
  <si>
    <t>フリガナ</t>
    <phoneticPr fontId="1"/>
  </si>
  <si>
    <t>齊藤 祐子</t>
    <rPh sb="0" eb="5">
      <t>サイトウ　ユウコ</t>
    </rPh>
    <phoneticPr fontId="1"/>
  </si>
  <si>
    <t>沖本 篤史</t>
    <rPh sb="0" eb="5">
      <t>オキモト　アツシ</t>
    </rPh>
    <phoneticPr fontId="1"/>
  </si>
  <si>
    <t>渡邊 達郎</t>
    <rPh sb="0" eb="5">
      <t>ワタナベ　タツロウ</t>
    </rPh>
    <phoneticPr fontId="1"/>
  </si>
  <si>
    <t>牛山 芳子</t>
    <rPh sb="0" eb="5">
      <t>ウシヤマ　ヨシコ</t>
    </rPh>
    <phoneticPr fontId="1"/>
  </si>
  <si>
    <t>南本 功</t>
    <rPh sb="0" eb="4">
      <t>ミナミモト　イサオ</t>
    </rPh>
    <phoneticPr fontId="1"/>
  </si>
  <si>
    <t>岡本 琢也</t>
    <rPh sb="0" eb="5">
      <t>オカモト　タクヤ</t>
    </rPh>
    <phoneticPr fontId="1"/>
  </si>
  <si>
    <t>池田 高宏</t>
    <rPh sb="0" eb="5">
      <t>イケダ　タカヒロ</t>
    </rPh>
    <phoneticPr fontId="1"/>
  </si>
  <si>
    <t>徳永 伸幸</t>
    <rPh sb="0" eb="5">
      <t>トクナガ　シンコウ</t>
    </rPh>
    <phoneticPr fontId="1"/>
  </si>
  <si>
    <t>林 孝裕</t>
    <rPh sb="0" eb="4">
      <t>ハヤシ　タカヒロ</t>
    </rPh>
    <phoneticPr fontId="1"/>
  </si>
  <si>
    <t>山田 知代</t>
    <rPh sb="0" eb="5">
      <t>ヤマダ　トモヨ</t>
    </rPh>
    <phoneticPr fontId="1"/>
  </si>
  <si>
    <t>電話番号</t>
    <rPh sb="0" eb="4">
      <t>デンワバンゴウ</t>
    </rPh>
    <phoneticPr fontId="1"/>
  </si>
  <si>
    <t>080-◯282-6040</t>
  </si>
  <si>
    <t>080-49◯◯-4◯20</t>
  </si>
  <si>
    <t>090-◯77△-24□0</t>
  </si>
  <si>
    <t>080-9679-8◯9□</t>
  </si>
  <si>
    <t>080-◯□84-△72△</t>
  </si>
  <si>
    <t>080-△△2□-□□△□</t>
  </si>
  <si>
    <t>080-□□27-□9△0</t>
  </si>
  <si>
    <t>090-4□◯8-□828</t>
  </si>
  <si>
    <t>080-◯2□◯-7□22</t>
  </si>
  <si>
    <t>090-6◯22-□262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</si>
</sst>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&quot;〒&quot;000\-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1E7B-9AC4-43BF-85AB-DDBEB0719B99}">
  <dimension ref="A1:K11"/>
  <sheetViews>
    <sheetView tabSelected="1" workbookViewId="0"/>
  </sheetViews>
  <sheetFormatPr defaultRowHeight="18.75" x14ac:dyDescent="0.4"/>
  <cols>
    <col min="1" max="2" width="19.25" bestFit="1" customWidth="1"/>
    <col min="3" max="4" width="21.375" bestFit="1" customWidth="1"/>
    <col min="5" max="5" width="9.5" bestFit="1" customWidth="1"/>
    <col min="6" max="6" width="17.25" bestFit="1" customWidth="1"/>
    <col min="7" max="7" width="11.375" bestFit="1" customWidth="1"/>
    <col min="8" max="8" width="31.75" bestFit="1" customWidth="1"/>
    <col min="9" max="9" width="31.75" customWidth="1"/>
    <col min="10" max="10" width="13" bestFit="1" customWidth="1"/>
    <col min="11" max="11" width="8.5" bestFit="1" customWidth="1"/>
  </cols>
  <sheetData>
    <row r="1" spans="1:11" x14ac:dyDescent="0.4">
      <c r="A1" t="s">
        <v>3</v>
      </c>
      <c r="B1" t="s">
        <v>4</v>
      </c>
      <c r="C1" t="s">
        <v>5</v>
      </c>
      <c r="D1" t="s">
        <v>6</v>
      </c>
      <c r="E1" t="s">
        <v>0</v>
      </c>
      <c r="F1" t="s">
        <v>19</v>
      </c>
      <c r="G1" t="s">
        <v>7</v>
      </c>
      <c r="H1" t="s">
        <v>8</v>
      </c>
      <c r="I1" t="s">
        <v>30</v>
      </c>
      <c r="J1" t="s">
        <v>1</v>
      </c>
      <c r="K1" t="s">
        <v>2</v>
      </c>
    </row>
    <row r="2" spans="1:11" x14ac:dyDescent="0.4">
      <c r="A2" s="1">
        <v>44823</v>
      </c>
      <c r="B2" s="2">
        <f>IF(K2=1,TIME(12,0,0),TIME(10,0,0))</f>
        <v>0.41666666666666669</v>
      </c>
      <c r="C2" s="1">
        <v>44825</v>
      </c>
      <c r="D2" s="2">
        <v>0.66666666666666663</v>
      </c>
      <c r="E2" t="s">
        <v>20</v>
      </c>
      <c r="F2" t="str">
        <f>PHONETIC(E2)</f>
        <v>サイトウ　ユウコ</v>
      </c>
      <c r="G2" s="4">
        <v>1234567</v>
      </c>
      <c r="H2" t="s">
        <v>9</v>
      </c>
      <c r="I2" t="s">
        <v>33</v>
      </c>
      <c r="J2" t="str">
        <f>IF(K2=1,"ソロ",IF(K2=3,"サイトA","サイトB"))</f>
        <v>サイトA</v>
      </c>
      <c r="K2">
        <v>3</v>
      </c>
    </row>
    <row r="3" spans="1:11" x14ac:dyDescent="0.4">
      <c r="A3" s="1">
        <v>44764</v>
      </c>
      <c r="B3" s="2">
        <f t="shared" ref="B3:B11" si="0">IF(K3=1,TIME(12,0,0),TIME(10,0,0))</f>
        <v>0.41666666666666669</v>
      </c>
      <c r="C3" s="1">
        <v>44766</v>
      </c>
      <c r="D3" s="3">
        <v>0.66666666666666663</v>
      </c>
      <c r="E3" t="s">
        <v>21</v>
      </c>
      <c r="F3" t="str">
        <f t="shared" ref="F3:F11" si="1">PHONETIC(E3)</f>
        <v>オキモト　アツシ</v>
      </c>
      <c r="G3" s="4">
        <v>9885615</v>
      </c>
      <c r="H3" t="s">
        <v>10</v>
      </c>
      <c r="I3" t="s">
        <v>34</v>
      </c>
      <c r="J3" t="str">
        <f t="shared" ref="J3:J11" si="2">IF(K3=1,"ソロ",IF(K3=3,"サイトA","サイトB"))</f>
        <v>サイトB</v>
      </c>
      <c r="K3">
        <v>4</v>
      </c>
    </row>
    <row r="4" spans="1:11" x14ac:dyDescent="0.4">
      <c r="A4" s="1">
        <v>44831</v>
      </c>
      <c r="B4" s="2">
        <f t="shared" si="0"/>
        <v>0.41666666666666669</v>
      </c>
      <c r="C4" s="1">
        <v>44832</v>
      </c>
      <c r="D4" s="3">
        <v>0.66666666666666663</v>
      </c>
      <c r="E4" t="s">
        <v>22</v>
      </c>
      <c r="F4" t="str">
        <f t="shared" si="1"/>
        <v>ワタナベ　タツロウ</v>
      </c>
      <c r="G4" s="4">
        <v>8624392</v>
      </c>
      <c r="H4" t="s">
        <v>11</v>
      </c>
      <c r="I4" t="s">
        <v>35</v>
      </c>
      <c r="J4" t="str">
        <f t="shared" si="2"/>
        <v>サイトB</v>
      </c>
      <c r="K4">
        <v>4</v>
      </c>
    </row>
    <row r="5" spans="1:11" x14ac:dyDescent="0.4">
      <c r="A5" s="1">
        <v>44810</v>
      </c>
      <c r="B5" s="2">
        <f t="shared" si="0"/>
        <v>0.41666666666666669</v>
      </c>
      <c r="C5" s="1">
        <v>44813</v>
      </c>
      <c r="D5" s="3">
        <v>0.66666666666666663</v>
      </c>
      <c r="E5" t="s">
        <v>23</v>
      </c>
      <c r="F5" t="str">
        <f t="shared" si="1"/>
        <v>ウシヤマ　ヨシコ</v>
      </c>
      <c r="G5" s="4">
        <v>5814457</v>
      </c>
      <c r="H5" t="s">
        <v>12</v>
      </c>
      <c r="I5" t="s">
        <v>31</v>
      </c>
      <c r="J5" t="str">
        <f t="shared" si="2"/>
        <v>サイトA</v>
      </c>
      <c r="K5">
        <v>3</v>
      </c>
    </row>
    <row r="6" spans="1:11" x14ac:dyDescent="0.4">
      <c r="A6" s="1">
        <v>44725</v>
      </c>
      <c r="B6" s="2">
        <f t="shared" si="0"/>
        <v>0.41666666666666669</v>
      </c>
      <c r="C6" s="1">
        <v>44726</v>
      </c>
      <c r="D6" s="3">
        <v>0.66666666666666663</v>
      </c>
      <c r="E6" t="s">
        <v>24</v>
      </c>
      <c r="F6" t="str">
        <f t="shared" si="1"/>
        <v>ミナミモト　イサオ</v>
      </c>
      <c r="G6" s="4">
        <v>2073003</v>
      </c>
      <c r="H6" t="s">
        <v>13</v>
      </c>
      <c r="I6" t="s">
        <v>36</v>
      </c>
      <c r="J6" t="str">
        <f t="shared" si="2"/>
        <v>サイトB</v>
      </c>
      <c r="K6">
        <v>4</v>
      </c>
    </row>
    <row r="7" spans="1:11" x14ac:dyDescent="0.4">
      <c r="A7" s="1">
        <v>44746</v>
      </c>
      <c r="B7" s="2">
        <f t="shared" si="0"/>
        <v>0.5</v>
      </c>
      <c r="C7" s="1">
        <v>44747</v>
      </c>
      <c r="D7" s="3">
        <v>0.66666666666666663</v>
      </c>
      <c r="E7" t="s">
        <v>25</v>
      </c>
      <c r="F7" t="str">
        <f t="shared" si="1"/>
        <v>オカモト　タクヤ</v>
      </c>
      <c r="G7" s="4">
        <v>1915230</v>
      </c>
      <c r="H7" t="s">
        <v>14</v>
      </c>
      <c r="I7" t="s">
        <v>37</v>
      </c>
      <c r="J7" t="str">
        <f t="shared" si="2"/>
        <v>ソロ</v>
      </c>
      <c r="K7">
        <v>1</v>
      </c>
    </row>
    <row r="8" spans="1:11" x14ac:dyDescent="0.4">
      <c r="A8" s="1">
        <v>44759</v>
      </c>
      <c r="B8" s="2">
        <f t="shared" si="0"/>
        <v>0.41666666666666669</v>
      </c>
      <c r="C8" s="1">
        <v>44760</v>
      </c>
      <c r="D8" s="3">
        <v>0.66666666666666663</v>
      </c>
      <c r="E8" t="s">
        <v>26</v>
      </c>
      <c r="F8" t="str">
        <f t="shared" si="1"/>
        <v>イケダ　タカヒロ</v>
      </c>
      <c r="G8" s="4">
        <v>9946509</v>
      </c>
      <c r="H8" t="s">
        <v>15</v>
      </c>
      <c r="I8" t="s">
        <v>32</v>
      </c>
      <c r="J8" t="str">
        <f t="shared" si="2"/>
        <v>サイトB</v>
      </c>
      <c r="K8">
        <v>4</v>
      </c>
    </row>
    <row r="9" spans="1:11" x14ac:dyDescent="0.4">
      <c r="A9" s="1">
        <v>44802</v>
      </c>
      <c r="B9" s="2">
        <f t="shared" si="0"/>
        <v>0.5</v>
      </c>
      <c r="C9" s="1">
        <v>44803</v>
      </c>
      <c r="D9" s="3">
        <v>0.66666666666666663</v>
      </c>
      <c r="E9" t="s">
        <v>27</v>
      </c>
      <c r="F9" t="str">
        <f t="shared" si="1"/>
        <v>トクナガ　シンコウ</v>
      </c>
      <c r="G9" s="4">
        <v>9761970</v>
      </c>
      <c r="H9" t="s">
        <v>16</v>
      </c>
      <c r="I9" t="s">
        <v>38</v>
      </c>
      <c r="J9" t="str">
        <f t="shared" si="2"/>
        <v>ソロ</v>
      </c>
      <c r="K9">
        <v>1</v>
      </c>
    </row>
    <row r="10" spans="1:11" x14ac:dyDescent="0.4">
      <c r="A10" s="1">
        <v>44808</v>
      </c>
      <c r="B10" s="2">
        <f t="shared" si="0"/>
        <v>0.41666666666666669</v>
      </c>
      <c r="C10" s="1">
        <v>44810</v>
      </c>
      <c r="D10" s="3">
        <v>0.66666666666666663</v>
      </c>
      <c r="E10" t="s">
        <v>28</v>
      </c>
      <c r="F10" t="str">
        <f t="shared" si="1"/>
        <v>ハヤシ　タカヒロ</v>
      </c>
      <c r="G10" s="4">
        <v>1622475</v>
      </c>
      <c r="H10" t="s">
        <v>17</v>
      </c>
      <c r="I10" t="s">
        <v>39</v>
      </c>
      <c r="J10" t="str">
        <f t="shared" si="2"/>
        <v>サイトB</v>
      </c>
      <c r="K10">
        <v>4</v>
      </c>
    </row>
    <row r="11" spans="1:11" x14ac:dyDescent="0.4">
      <c r="A11" s="1">
        <v>44805</v>
      </c>
      <c r="B11" s="2">
        <f t="shared" si="0"/>
        <v>0.5</v>
      </c>
      <c r="C11" s="1">
        <v>44808</v>
      </c>
      <c r="D11" s="3">
        <v>0.66666666666666663</v>
      </c>
      <c r="E11" t="s">
        <v>29</v>
      </c>
      <c r="F11" t="str">
        <f t="shared" si="1"/>
        <v>ヤマダ　トモヨ</v>
      </c>
      <c r="G11" s="4">
        <v>1014865</v>
      </c>
      <c r="H11" t="s">
        <v>18</v>
      </c>
      <c r="I11" t="s">
        <v>40</v>
      </c>
      <c r="J11" t="str">
        <f t="shared" si="2"/>
        <v>ソロ</v>
      </c>
      <c r="K11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2022-10-08T19:38:25Z</dcterms:created>
  <dcterms:modified xsi:type="dcterms:W3CDTF">2022-10-10T00:18:58Z</dcterms:modified>
</cp:coreProperties>
</file>