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並べ替え おかしい 数字\"/>
    </mc:Choice>
  </mc:AlternateContent>
  <xr:revisionPtr revIDLastSave="0" documentId="13_ncr:1_{60E94A7F-F5D3-41ED-BB99-8B22518450D1}" xr6:coauthVersionLast="45" xr6:coauthVersionMax="45" xr10:uidLastSave="{00000000-0000-0000-0000-000000000000}"/>
  <bookViews>
    <workbookView xWindow="-120" yWindow="-120" windowWidth="29040" windowHeight="15840" xr2:uid="{9516EA3A-AD79-4766-9F1D-808FB4D9B1AC}"/>
  </bookViews>
  <sheets>
    <sheet name="数字の並べ替え対策" sheetId="1" r:id="rId1"/>
    <sheet name="並べ替えが出来ない表対策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2" l="1"/>
  <c r="F4" i="2"/>
  <c r="F5" i="2"/>
  <c r="F6" i="2"/>
  <c r="F7" i="2"/>
  <c r="F8" i="2"/>
  <c r="F10" i="2"/>
  <c r="F11" i="2"/>
  <c r="F12" i="2"/>
  <c r="F13" i="2"/>
  <c r="F14" i="2"/>
  <c r="F15" i="2"/>
  <c r="F3" i="2"/>
  <c r="F9" i="2" l="1"/>
  <c r="F16" i="2" s="1"/>
  <c r="J8" i="1"/>
  <c r="J2" i="1"/>
  <c r="J3" i="1"/>
  <c r="J9" i="1"/>
  <c r="J4" i="1"/>
  <c r="J10" i="1"/>
  <c r="J5" i="1"/>
  <c r="J11" i="1"/>
  <c r="J7" i="1"/>
  <c r="J6" i="1"/>
</calcChain>
</file>

<file path=xl/sharedStrings.xml><?xml version="1.0" encoding="utf-8"?>
<sst xmlns="http://schemas.openxmlformats.org/spreadsheetml/2006/main" count="175" uniqueCount="50">
  <si>
    <t>番号</t>
    <rPh sb="0" eb="2">
      <t>バンゴウ</t>
    </rPh>
    <phoneticPr fontId="1"/>
  </si>
  <si>
    <t>品名</t>
    <rPh sb="0" eb="2">
      <t>ヒンメイ</t>
    </rPh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</si>
  <si>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</si>
  <si>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</si>
  <si>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商品C</t>
    <rPh sb="0" eb="2">
      <t>ショウヒン</t>
    </rPh>
    <phoneticPr fontId="1"/>
  </si>
  <si>
    <t>商品D</t>
    <rPh sb="0" eb="2">
      <t>ショウヒン</t>
    </rPh>
    <phoneticPr fontId="1"/>
  </si>
  <si>
    <t>商品E</t>
    <rPh sb="0" eb="2">
      <t>ショウヒン</t>
    </rPh>
    <phoneticPr fontId="1"/>
  </si>
  <si>
    <t>商品F</t>
    <rPh sb="0" eb="2">
      <t>ショウヒン</t>
    </rPh>
    <phoneticPr fontId="1"/>
  </si>
  <si>
    <t>商品G</t>
    <rPh sb="0" eb="2">
      <t>ショウヒン</t>
    </rPh>
    <phoneticPr fontId="1"/>
  </si>
  <si>
    <t>商品H</t>
    <rPh sb="0" eb="2">
      <t>ショウヒン</t>
    </rPh>
    <phoneticPr fontId="1"/>
  </si>
  <si>
    <t>商品I</t>
    <rPh sb="0" eb="2">
      <t>ショウヒン</t>
    </rPh>
    <phoneticPr fontId="1"/>
  </si>
  <si>
    <t>商品J</t>
    <rPh sb="0" eb="2">
      <t>ショウヒン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</si>
  <si>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</si>
  <si>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</si>
  <si>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</si>
  <si>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</si>
  <si>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</si>
  <si>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</si>
  <si>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</si>
  <si>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</si>
  <si>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</si>
  <si>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</si>
  <si>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</si>
  <si>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</si>
  <si>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</si>
  <si>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</si>
  <si>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</si>
  <si>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</si>
  <si>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</si>
  <si>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</si>
  <si>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</si>
  <si>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</si>
  <si>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表示形式を文字列として設定_全角</t>
    <rPh sb="0" eb="2">
      <t>ヒョウジ</t>
    </rPh>
    <rPh sb="2" eb="4">
      <t>ケイシキ</t>
    </rPh>
    <rPh sb="5" eb="8">
      <t>モジレツ</t>
    </rPh>
    <rPh sb="11" eb="13">
      <t>セッテイ</t>
    </rPh>
    <rPh sb="14" eb="16">
      <t>ゼンカク</t>
    </rPh>
    <phoneticPr fontId="1"/>
  </si>
  <si>
    <t>表示形式を文字列として設定_半角</t>
    <rPh sb="0" eb="2">
      <t>ヒョウジ</t>
    </rPh>
    <rPh sb="2" eb="4">
      <t>ケイシキ</t>
    </rPh>
    <rPh sb="5" eb="8">
      <t>モジレツ</t>
    </rPh>
    <rPh sb="11" eb="13">
      <t>セッテイ</t>
    </rPh>
    <rPh sb="14" eb="16">
      <t>ハンカク</t>
    </rPh>
    <phoneticPr fontId="1"/>
  </si>
  <si>
    <t>アポストロフィーで始まる数字</t>
    <rPh sb="9" eb="10">
      <t>ハジ</t>
    </rPh>
    <rPh sb="12" eb="14">
      <t>スウジ</t>
    </rPh>
    <phoneticPr fontId="1"/>
  </si>
  <si>
    <t>テキスト関数を使った場合</t>
    <rPh sb="4" eb="6">
      <t>カンスウ</t>
    </rPh>
    <rPh sb="7" eb="8">
      <t>ツカ</t>
    </rPh>
    <rPh sb="10" eb="12">
      <t>バアイ</t>
    </rPh>
    <phoneticPr fontId="1"/>
  </si>
  <si>
    <t>地域</t>
    <rPh sb="0" eb="2">
      <t>チイキ</t>
    </rPh>
    <phoneticPr fontId="1"/>
  </si>
  <si>
    <t>関東</t>
    <rPh sb="0" eb="2">
      <t>カントウ</t>
    </rPh>
    <phoneticPr fontId="1"/>
  </si>
  <si>
    <t>関西</t>
    <rPh sb="0" eb="2">
      <t>カンサイ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</si>
  <si>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</si>
  <si>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</si>
  <si>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大阪</t>
    <rPh sb="0" eb="2">
      <t>オオサカ</t>
    </rPh>
    <phoneticPr fontId="1"/>
  </si>
  <si>
    <t>愛知</t>
    <rPh sb="0" eb="2">
      <t>アイチ</t>
    </rPh>
    <phoneticPr fontId="1"/>
  </si>
  <si>
    <t>半年の合計</t>
    <rPh sb="0" eb="2">
      <t>ハントシ</t>
    </rPh>
    <rPh sb="3" eb="5">
      <t>ゴウケイ</t>
    </rPh>
    <phoneticPr fontId="1"/>
  </si>
  <si>
    <t>年間合計</t>
    <rPh sb="0" eb="2">
      <t>ネンカン</t>
    </rPh>
    <rPh sb="2" eb="4">
      <t>ゴウケイ</t>
    </rPh>
    <phoneticPr fontId="1"/>
  </si>
  <si>
    <t>月別合計</t>
    <rPh sb="0" eb="2">
      <t>ツキベツ</t>
    </rPh>
    <rPh sb="2" eb="4">
      <t>ゴウケイ</t>
    </rPh>
    <phoneticPr fontId="1"/>
  </si>
  <si>
    <t>集計</t>
  </si>
  <si>
    <t>月数</t>
    <rPh sb="0" eb="2">
      <t>ツキスウ</t>
    </rPh>
    <phoneticPr fontId="1"/>
  </si>
  <si>
    <t>都道府県</t>
    <rPh sb="0" eb="4">
      <t>トドウフ</t>
    </rPh>
    <phoneticPr fontId="1"/>
  </si>
  <si>
    <t>販売数</t>
    <rPh sb="0" eb="3">
      <t>ハンバイスウ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</si>
</sst>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&quot;月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quotePrefix="1" applyNumberFormat="1" applyBorder="1">
      <alignment vertical="center"/>
    </xf>
    <xf numFmtId="0" fontId="0" fillId="0" borderId="4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6" xfId="0" quotePrefix="1" applyNumberForma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3" xfId="0" quotePrefix="1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38" fontId="4" fillId="0" borderId="0" xfId="1" applyFont="1">
      <alignment vertical="center"/>
    </xf>
    <xf numFmtId="179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2">
    <dxf>
      <alignment horizontal="center" vertical="center" textRotation="0" wrapText="0" indent="0" justifyLastLine="0" shrinkToFit="0" readingOrder="0"/>
    </dxf>
    <dxf>
      <numFmt numFmtId="179" formatCode="#&quot;月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BD482E-8E1B-4FE8-9E84-210CAA673E37}" name="テーブル3" displayName="テーブル3" ref="H1:K50" totalsRowCount="1" headerRowDxfId="0">
  <autoFilter ref="H1:K49" xr:uid="{34723659-6390-441F-A89C-4EFE86682421}"/>
  <tableColumns count="4">
    <tableColumn id="1" xr3:uid="{E5D9957B-93C5-4A04-8D40-40BA1984B84A}" name="地域" totalsRowLabel="集計"/>
    <tableColumn id="2" xr3:uid="{C6A727DF-1CEF-436B-9BB4-0ECFE366F7B3}" name="都道府県"/>
    <tableColumn id="3" xr3:uid="{0EB6A1AC-67B0-4354-8F13-9A1147A67952}" name="月数" dataDxfId="1"/>
    <tableColumn id="4" xr3:uid="{3D75663D-4DBA-4ABF-8A6C-24611BA93863}" name="販売数" totalsRowFunction="sum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DF69-F490-40D9-964C-73BB861B6602}">
  <dimension ref="A1:J11"/>
  <sheetViews>
    <sheetView tabSelected="1" workbookViewId="0"/>
  </sheetViews>
  <sheetFormatPr defaultRowHeight="18.75" x14ac:dyDescent="0.4"/>
  <cols>
    <col min="1" max="6" width="9" customWidth="1"/>
    <col min="7" max="8" width="32.875" customWidth="1"/>
    <col min="9" max="9" width="29.625" customWidth="1"/>
    <col min="10" max="10" width="25.5" customWidth="1"/>
  </cols>
  <sheetData>
    <row r="1" spans="1:10" ht="19.5" thickBot="1" x14ac:dyDescent="0.45">
      <c r="A1" s="1" t="s">
        <v>0</v>
      </c>
      <c r="B1" s="2" t="s">
        <v>1</v>
      </c>
      <c r="D1" s="11" t="s">
        <v>0</v>
      </c>
      <c r="E1" s="12" t="s">
        <v>1</v>
      </c>
      <c r="G1" s="5" t="s">
        <v>32</v>
      </c>
      <c r="H1" s="6" t="s">
        <v>33</v>
      </c>
      <c r="I1" s="6" t="s">
        <v>34</v>
      </c>
      <c r="J1" s="7" t="s">
        <v>35</v>
      </c>
    </row>
    <row r="2" spans="1:10" x14ac:dyDescent="0.4">
      <c r="A2" s="3" t="s">
        <v>12</v>
      </c>
      <c r="B2" s="4" t="s">
        <v>2</v>
      </c>
      <c r="D2" s="13" t="s">
        <v>20</v>
      </c>
      <c r="E2" s="4" t="s">
        <v>10</v>
      </c>
      <c r="G2" s="8" t="s">
        <v>30</v>
      </c>
      <c r="H2" s="9">
        <v>9</v>
      </c>
      <c r="I2" s="10" t="s">
        <v>20</v>
      </c>
      <c r="J2" s="4" t="str">
        <f>TEXT(9,"@")</f>
        <v>9</v>
      </c>
    </row>
    <row r="3" spans="1:10" x14ac:dyDescent="0.4">
      <c r="A3" s="3" t="s">
        <v>13</v>
      </c>
      <c r="B3" s="4" t="s">
        <v>3</v>
      </c>
      <c r="D3" s="13" t="s">
        <v>19</v>
      </c>
      <c r="E3" s="4" t="s">
        <v>9</v>
      </c>
      <c r="G3" s="8" t="s">
        <v>29</v>
      </c>
      <c r="H3" s="9">
        <v>8</v>
      </c>
      <c r="I3" s="10" t="s">
        <v>19</v>
      </c>
      <c r="J3" s="4" t="str">
        <f>TEXT(8,"@")</f>
        <v>8</v>
      </c>
    </row>
    <row r="4" spans="1:10" x14ac:dyDescent="0.4">
      <c r="A4" s="3" t="s">
        <v>14</v>
      </c>
      <c r="B4" s="4" t="s">
        <v>4</v>
      </c>
      <c r="D4" s="13" t="s">
        <v>17</v>
      </c>
      <c r="E4" s="4" t="s">
        <v>7</v>
      </c>
      <c r="G4" s="8" t="s">
        <v>27</v>
      </c>
      <c r="H4" s="9">
        <v>6</v>
      </c>
      <c r="I4" s="10" t="s">
        <v>17</v>
      </c>
      <c r="J4" s="4" t="str">
        <f>TEXT(6,"@")</f>
        <v>6</v>
      </c>
    </row>
    <row r="5" spans="1:10" x14ac:dyDescent="0.4">
      <c r="A5" s="3" t="s">
        <v>15</v>
      </c>
      <c r="B5" s="4" t="s">
        <v>5</v>
      </c>
      <c r="D5" s="13" t="s">
        <v>15</v>
      </c>
      <c r="E5" s="4" t="s">
        <v>5</v>
      </c>
      <c r="G5" s="8" t="s">
        <v>25</v>
      </c>
      <c r="H5" s="9">
        <v>4</v>
      </c>
      <c r="I5" s="10" t="s">
        <v>15</v>
      </c>
      <c r="J5" s="4" t="str">
        <f>TEXT(4,"@")</f>
        <v>4</v>
      </c>
    </row>
    <row r="6" spans="1:10" x14ac:dyDescent="0.4">
      <c r="A6" s="3" t="s">
        <v>16</v>
      </c>
      <c r="B6" s="4" t="s">
        <v>6</v>
      </c>
      <c r="D6" s="13" t="s">
        <v>13</v>
      </c>
      <c r="E6" s="4" t="s">
        <v>3</v>
      </c>
      <c r="G6" s="8" t="s">
        <v>23</v>
      </c>
      <c r="H6" s="9">
        <v>2</v>
      </c>
      <c r="I6" s="10" t="s">
        <v>13</v>
      </c>
      <c r="J6" s="4" t="str">
        <f>TEXT(2,"@")</f>
        <v>2</v>
      </c>
    </row>
    <row r="7" spans="1:10" x14ac:dyDescent="0.4">
      <c r="A7" s="3" t="s">
        <v>17</v>
      </c>
      <c r="B7" s="4" t="s">
        <v>7</v>
      </c>
      <c r="D7" s="13" t="s">
        <v>12</v>
      </c>
      <c r="E7" s="4" t="s">
        <v>2</v>
      </c>
      <c r="G7" s="8" t="s">
        <v>22</v>
      </c>
      <c r="H7" s="9">
        <v>1</v>
      </c>
      <c r="I7" s="10" t="s">
        <v>12</v>
      </c>
      <c r="J7" s="4" t="str">
        <f>TEXT(1,"@")</f>
        <v>1</v>
      </c>
    </row>
    <row r="8" spans="1:10" x14ac:dyDescent="0.4">
      <c r="A8" s="3" t="s">
        <v>18</v>
      </c>
      <c r="B8" s="4" t="s">
        <v>8</v>
      </c>
      <c r="D8" s="13">
        <v>10</v>
      </c>
      <c r="E8" s="4" t="s">
        <v>11</v>
      </c>
      <c r="G8" s="8" t="s">
        <v>31</v>
      </c>
      <c r="H8" s="9">
        <v>10</v>
      </c>
      <c r="I8" s="10" t="s">
        <v>21</v>
      </c>
      <c r="J8" s="4" t="str">
        <f>TEXT(10,"@")</f>
        <v>10</v>
      </c>
    </row>
    <row r="9" spans="1:10" x14ac:dyDescent="0.4">
      <c r="A9" s="3" t="s">
        <v>19</v>
      </c>
      <c r="B9" s="4" t="s">
        <v>9</v>
      </c>
      <c r="D9" s="13">
        <v>7</v>
      </c>
      <c r="E9" s="4" t="s">
        <v>8</v>
      </c>
      <c r="G9" s="8" t="s">
        <v>28</v>
      </c>
      <c r="H9" s="9">
        <v>7</v>
      </c>
      <c r="I9" s="10" t="s">
        <v>18</v>
      </c>
      <c r="J9" s="4" t="str">
        <f>TEXT(7,"@")</f>
        <v>7</v>
      </c>
    </row>
    <row r="10" spans="1:10" x14ac:dyDescent="0.4">
      <c r="A10" s="3" t="s">
        <v>20</v>
      </c>
      <c r="B10" s="4" t="s">
        <v>10</v>
      </c>
      <c r="D10" s="13">
        <v>5</v>
      </c>
      <c r="E10" s="4" t="s">
        <v>6</v>
      </c>
      <c r="G10" s="8" t="s">
        <v>26</v>
      </c>
      <c r="H10" s="9">
        <v>5</v>
      </c>
      <c r="I10" s="10" t="s">
        <v>16</v>
      </c>
      <c r="J10" s="4" t="str">
        <f>TEXT(5,"@")</f>
        <v>5</v>
      </c>
    </row>
    <row r="11" spans="1:10" x14ac:dyDescent="0.4">
      <c r="A11" s="3" t="s">
        <v>21</v>
      </c>
      <c r="B11" s="4" t="s">
        <v>11</v>
      </c>
      <c r="D11" s="13">
        <v>3</v>
      </c>
      <c r="E11" s="4" t="s">
        <v>4</v>
      </c>
      <c r="G11" s="8" t="s">
        <v>24</v>
      </c>
      <c r="H11" s="9">
        <v>3</v>
      </c>
      <c r="I11" s="10" t="s">
        <v>14</v>
      </c>
      <c r="J11" s="4" t="str">
        <f>TEXT(3,"@")</f>
        <v>3</v>
      </c>
    </row>
  </sheetData>
  <sortState xmlns:xlrd2="http://schemas.microsoft.com/office/spreadsheetml/2017/richdata2" ref="D2:J11">
    <sortCondition descending="1" ref="D1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16EE-416B-4011-8071-6F88572C8D3B}">
  <dimension ref="A1:K50"/>
  <sheetViews>
    <sheetView workbookViewId="0"/>
  </sheetViews>
  <sheetFormatPr defaultRowHeight="18.75" x14ac:dyDescent="0.4"/>
  <cols>
    <col min="1" max="2" width="6.5" customWidth="1"/>
    <col min="3" max="5" width="5.25" bestFit="1" customWidth="1"/>
    <col min="8" max="8" width="9.5" bestFit="1" customWidth="1"/>
    <col min="9" max="9" width="13.25" bestFit="1" customWidth="1"/>
    <col min="10" max="10" width="9.5" bestFit="1" customWidth="1"/>
    <col min="11" max="11" width="11.375" bestFit="1" customWidth="1"/>
  </cols>
  <sheetData>
    <row r="1" spans="1:11" x14ac:dyDescent="0.4">
      <c r="B1" s="15" t="s">
        <v>37</v>
      </c>
      <c r="C1" s="15"/>
      <c r="D1" s="15" t="s">
        <v>38</v>
      </c>
      <c r="E1" s="15"/>
      <c r="H1" s="14" t="s">
        <v>36</v>
      </c>
      <c r="I1" s="14" t="s">
        <v>48</v>
      </c>
      <c r="J1" s="14" t="s">
        <v>47</v>
      </c>
      <c r="K1" s="14" t="s">
        <v>49</v>
      </c>
    </row>
    <row r="2" spans="1:11" x14ac:dyDescent="0.4">
      <c r="A2" t="s">
        <v>0</v>
      </c>
      <c r="B2" t="s">
        <v>39</v>
      </c>
      <c r="C2" t="s">
        <v>40</v>
      </c>
      <c r="D2" t="s">
        <v>41</v>
      </c>
      <c r="E2" t="s">
        <v>42</v>
      </c>
      <c r="F2" t="s">
        <v>45</v>
      </c>
      <c r="H2" t="s">
        <v>37</v>
      </c>
      <c r="I2" t="s">
        <v>39</v>
      </c>
      <c r="J2" s="19">
        <v>1</v>
      </c>
      <c r="K2">
        <v>86</v>
      </c>
    </row>
    <row r="3" spans="1:11" x14ac:dyDescent="0.4">
      <c r="A3">
        <v>1</v>
      </c>
      <c r="B3">
        <v>86</v>
      </c>
      <c r="C3">
        <v>14</v>
      </c>
      <c r="D3">
        <v>41</v>
      </c>
      <c r="E3">
        <v>85</v>
      </c>
      <c r="F3" s="17">
        <f>SUM(B3:E3)</f>
        <v>226</v>
      </c>
      <c r="H3" t="s">
        <v>37</v>
      </c>
      <c r="I3" t="s">
        <v>39</v>
      </c>
      <c r="J3" s="19">
        <v>2</v>
      </c>
      <c r="K3">
        <v>57</v>
      </c>
    </row>
    <row r="4" spans="1:11" x14ac:dyDescent="0.4">
      <c r="A4">
        <v>2</v>
      </c>
      <c r="B4">
        <v>57</v>
      </c>
      <c r="C4">
        <v>94</v>
      </c>
      <c r="D4">
        <v>75</v>
      </c>
      <c r="E4">
        <v>68</v>
      </c>
      <c r="F4" s="17">
        <f t="shared" ref="F4:F15" si="0">SUM(B4:E4)</f>
        <v>294</v>
      </c>
      <c r="H4" t="s">
        <v>37</v>
      </c>
      <c r="I4" t="s">
        <v>39</v>
      </c>
      <c r="J4" s="19">
        <v>3</v>
      </c>
      <c r="K4">
        <v>64</v>
      </c>
    </row>
    <row r="5" spans="1:11" x14ac:dyDescent="0.4">
      <c r="A5">
        <v>3</v>
      </c>
      <c r="B5">
        <v>64</v>
      </c>
      <c r="C5">
        <v>43</v>
      </c>
      <c r="D5">
        <v>57</v>
      </c>
      <c r="E5">
        <v>18</v>
      </c>
      <c r="F5" s="17">
        <f t="shared" si="0"/>
        <v>182</v>
      </c>
      <c r="H5" t="s">
        <v>37</v>
      </c>
      <c r="I5" t="s">
        <v>39</v>
      </c>
      <c r="J5" s="19">
        <v>4</v>
      </c>
      <c r="K5">
        <v>92</v>
      </c>
    </row>
    <row r="6" spans="1:11" x14ac:dyDescent="0.4">
      <c r="A6">
        <v>4</v>
      </c>
      <c r="B6">
        <v>92</v>
      </c>
      <c r="C6">
        <v>82</v>
      </c>
      <c r="D6">
        <v>43</v>
      </c>
      <c r="E6">
        <v>65</v>
      </c>
      <c r="F6" s="17">
        <f t="shared" si="0"/>
        <v>282</v>
      </c>
      <c r="H6" t="s">
        <v>37</v>
      </c>
      <c r="I6" t="s">
        <v>39</v>
      </c>
      <c r="J6" s="19">
        <v>5</v>
      </c>
      <c r="K6">
        <v>95</v>
      </c>
    </row>
    <row r="7" spans="1:11" x14ac:dyDescent="0.4">
      <c r="A7">
        <v>5</v>
      </c>
      <c r="B7">
        <v>95</v>
      </c>
      <c r="C7">
        <v>94</v>
      </c>
      <c r="D7">
        <v>80</v>
      </c>
      <c r="E7">
        <v>22</v>
      </c>
      <c r="F7" s="17">
        <f t="shared" si="0"/>
        <v>291</v>
      </c>
      <c r="H7" t="s">
        <v>37</v>
      </c>
      <c r="I7" t="s">
        <v>39</v>
      </c>
      <c r="J7" s="19">
        <v>6</v>
      </c>
      <c r="K7">
        <v>87</v>
      </c>
    </row>
    <row r="8" spans="1:11" x14ac:dyDescent="0.4">
      <c r="A8">
        <v>6</v>
      </c>
      <c r="B8">
        <v>87</v>
      </c>
      <c r="C8">
        <v>90</v>
      </c>
      <c r="D8">
        <v>57</v>
      </c>
      <c r="E8">
        <v>12</v>
      </c>
      <c r="F8" s="17">
        <f t="shared" si="0"/>
        <v>246</v>
      </c>
      <c r="H8" t="s">
        <v>37</v>
      </c>
      <c r="I8" t="s">
        <v>39</v>
      </c>
      <c r="J8" s="19">
        <v>7</v>
      </c>
      <c r="K8">
        <v>41</v>
      </c>
    </row>
    <row r="9" spans="1:11" x14ac:dyDescent="0.4">
      <c r="A9" s="16" t="s">
        <v>43</v>
      </c>
      <c r="B9" s="16"/>
      <c r="C9" s="16"/>
      <c r="D9" s="16"/>
      <c r="E9" s="16"/>
      <c r="F9" s="18">
        <f t="shared" ref="F9" si="1">SUM(F3:F8)</f>
        <v>1521</v>
      </c>
      <c r="H9" t="s">
        <v>37</v>
      </c>
      <c r="I9" t="s">
        <v>39</v>
      </c>
      <c r="J9" s="19">
        <v>8</v>
      </c>
      <c r="K9">
        <v>63</v>
      </c>
    </row>
    <row r="10" spans="1:11" x14ac:dyDescent="0.4">
      <c r="A10">
        <v>7</v>
      </c>
      <c r="B10">
        <v>41</v>
      </c>
      <c r="C10">
        <v>56</v>
      </c>
      <c r="D10">
        <v>36</v>
      </c>
      <c r="E10">
        <v>56</v>
      </c>
      <c r="F10" s="17">
        <f t="shared" si="0"/>
        <v>189</v>
      </c>
      <c r="H10" t="s">
        <v>37</v>
      </c>
      <c r="I10" t="s">
        <v>39</v>
      </c>
      <c r="J10" s="19">
        <v>9</v>
      </c>
      <c r="K10">
        <v>23</v>
      </c>
    </row>
    <row r="11" spans="1:11" x14ac:dyDescent="0.4">
      <c r="A11">
        <v>8</v>
      </c>
      <c r="B11">
        <v>63</v>
      </c>
      <c r="C11">
        <v>84</v>
      </c>
      <c r="D11">
        <v>84</v>
      </c>
      <c r="E11">
        <v>78</v>
      </c>
      <c r="F11" s="17">
        <f t="shared" si="0"/>
        <v>309</v>
      </c>
      <c r="H11" t="s">
        <v>37</v>
      </c>
      <c r="I11" t="s">
        <v>39</v>
      </c>
      <c r="J11" s="19">
        <v>10</v>
      </c>
      <c r="K11">
        <v>30</v>
      </c>
    </row>
    <row r="12" spans="1:11" x14ac:dyDescent="0.4">
      <c r="A12">
        <v>9</v>
      </c>
      <c r="B12">
        <v>23</v>
      </c>
      <c r="C12">
        <v>90</v>
      </c>
      <c r="D12">
        <v>65</v>
      </c>
      <c r="E12">
        <v>51</v>
      </c>
      <c r="F12" s="17">
        <f t="shared" si="0"/>
        <v>229</v>
      </c>
      <c r="H12" t="s">
        <v>37</v>
      </c>
      <c r="I12" t="s">
        <v>39</v>
      </c>
      <c r="J12" s="19">
        <v>11</v>
      </c>
      <c r="K12">
        <v>40</v>
      </c>
    </row>
    <row r="13" spans="1:11" x14ac:dyDescent="0.4">
      <c r="A13">
        <v>10</v>
      </c>
      <c r="B13">
        <v>30</v>
      </c>
      <c r="C13">
        <v>33</v>
      </c>
      <c r="D13">
        <v>50</v>
      </c>
      <c r="E13">
        <v>90</v>
      </c>
      <c r="F13" s="17">
        <f t="shared" si="0"/>
        <v>203</v>
      </c>
      <c r="H13" t="s">
        <v>37</v>
      </c>
      <c r="I13" t="s">
        <v>39</v>
      </c>
      <c r="J13" s="19">
        <v>12</v>
      </c>
      <c r="K13">
        <v>70</v>
      </c>
    </row>
    <row r="14" spans="1:11" x14ac:dyDescent="0.4">
      <c r="A14">
        <v>11</v>
      </c>
      <c r="B14">
        <v>40</v>
      </c>
      <c r="C14">
        <v>85</v>
      </c>
      <c r="D14">
        <v>44</v>
      </c>
      <c r="E14">
        <v>89</v>
      </c>
      <c r="F14" s="17">
        <f t="shared" si="0"/>
        <v>258</v>
      </c>
      <c r="H14" t="s">
        <v>37</v>
      </c>
      <c r="I14" t="s">
        <v>40</v>
      </c>
      <c r="J14" s="19">
        <v>1</v>
      </c>
      <c r="K14">
        <v>14</v>
      </c>
    </row>
    <row r="15" spans="1:11" x14ac:dyDescent="0.4">
      <c r="A15">
        <v>12</v>
      </c>
      <c r="B15">
        <v>70</v>
      </c>
      <c r="C15">
        <v>10</v>
      </c>
      <c r="D15">
        <v>71</v>
      </c>
      <c r="E15">
        <v>21</v>
      </c>
      <c r="F15" s="17">
        <f t="shared" si="0"/>
        <v>172</v>
      </c>
      <c r="H15" t="s">
        <v>37</v>
      </c>
      <c r="I15" t="s">
        <v>40</v>
      </c>
      <c r="J15" s="19">
        <v>2</v>
      </c>
      <c r="K15">
        <v>94</v>
      </c>
    </row>
    <row r="16" spans="1:11" x14ac:dyDescent="0.4">
      <c r="A16" s="16" t="s">
        <v>44</v>
      </c>
      <c r="B16" s="16"/>
      <c r="C16" s="16"/>
      <c r="D16" s="16"/>
      <c r="E16" s="16"/>
      <c r="F16" s="18">
        <f>SUM(F9:F15)</f>
        <v>2881</v>
      </c>
      <c r="H16" t="s">
        <v>37</v>
      </c>
      <c r="I16" t="s">
        <v>40</v>
      </c>
      <c r="J16" s="19">
        <v>3</v>
      </c>
      <c r="K16">
        <v>43</v>
      </c>
    </row>
    <row r="17" spans="8:11" x14ac:dyDescent="0.4">
      <c r="H17" t="s">
        <v>37</v>
      </c>
      <c r="I17" t="s">
        <v>40</v>
      </c>
      <c r="J17" s="19">
        <v>4</v>
      </c>
      <c r="K17">
        <v>82</v>
      </c>
    </row>
    <row r="18" spans="8:11" x14ac:dyDescent="0.4">
      <c r="H18" t="s">
        <v>37</v>
      </c>
      <c r="I18" t="s">
        <v>40</v>
      </c>
      <c r="J18" s="19">
        <v>5</v>
      </c>
      <c r="K18">
        <v>94</v>
      </c>
    </row>
    <row r="19" spans="8:11" x14ac:dyDescent="0.4">
      <c r="H19" t="s">
        <v>37</v>
      </c>
      <c r="I19" t="s">
        <v>40</v>
      </c>
      <c r="J19" s="19">
        <v>6</v>
      </c>
      <c r="K19">
        <v>90</v>
      </c>
    </row>
    <row r="20" spans="8:11" x14ac:dyDescent="0.4">
      <c r="H20" t="s">
        <v>37</v>
      </c>
      <c r="I20" t="s">
        <v>40</v>
      </c>
      <c r="J20" s="19">
        <v>7</v>
      </c>
      <c r="K20">
        <v>56</v>
      </c>
    </row>
    <row r="21" spans="8:11" x14ac:dyDescent="0.4">
      <c r="H21" t="s">
        <v>37</v>
      </c>
      <c r="I21" t="s">
        <v>40</v>
      </c>
      <c r="J21" s="19">
        <v>8</v>
      </c>
      <c r="K21">
        <v>84</v>
      </c>
    </row>
    <row r="22" spans="8:11" x14ac:dyDescent="0.4">
      <c r="H22" t="s">
        <v>37</v>
      </c>
      <c r="I22" t="s">
        <v>40</v>
      </c>
      <c r="J22" s="19">
        <v>9</v>
      </c>
      <c r="K22">
        <v>90</v>
      </c>
    </row>
    <row r="23" spans="8:11" x14ac:dyDescent="0.4">
      <c r="H23" t="s">
        <v>37</v>
      </c>
      <c r="I23" t="s">
        <v>40</v>
      </c>
      <c r="J23" s="19">
        <v>10</v>
      </c>
      <c r="K23">
        <v>33</v>
      </c>
    </row>
    <row r="24" spans="8:11" x14ac:dyDescent="0.4">
      <c r="H24" t="s">
        <v>37</v>
      </c>
      <c r="I24" t="s">
        <v>40</v>
      </c>
      <c r="J24" s="19">
        <v>11</v>
      </c>
      <c r="K24">
        <v>85</v>
      </c>
    </row>
    <row r="25" spans="8:11" x14ac:dyDescent="0.4">
      <c r="H25" t="s">
        <v>37</v>
      </c>
      <c r="I25" t="s">
        <v>40</v>
      </c>
      <c r="J25" s="19">
        <v>12</v>
      </c>
      <c r="K25">
        <v>10</v>
      </c>
    </row>
    <row r="26" spans="8:11" x14ac:dyDescent="0.4">
      <c r="H26" t="s">
        <v>38</v>
      </c>
      <c r="I26" t="s">
        <v>41</v>
      </c>
      <c r="J26" s="19">
        <v>1</v>
      </c>
      <c r="K26">
        <v>41</v>
      </c>
    </row>
    <row r="27" spans="8:11" x14ac:dyDescent="0.4">
      <c r="H27" t="s">
        <v>38</v>
      </c>
      <c r="I27" t="s">
        <v>41</v>
      </c>
      <c r="J27" s="19">
        <v>2</v>
      </c>
      <c r="K27">
        <v>75</v>
      </c>
    </row>
    <row r="28" spans="8:11" x14ac:dyDescent="0.4">
      <c r="H28" t="s">
        <v>38</v>
      </c>
      <c r="I28" t="s">
        <v>41</v>
      </c>
      <c r="J28" s="19">
        <v>3</v>
      </c>
      <c r="K28">
        <v>57</v>
      </c>
    </row>
    <row r="29" spans="8:11" x14ac:dyDescent="0.4">
      <c r="H29" t="s">
        <v>38</v>
      </c>
      <c r="I29" t="s">
        <v>41</v>
      </c>
      <c r="J29" s="19">
        <v>4</v>
      </c>
      <c r="K29">
        <v>43</v>
      </c>
    </row>
    <row r="30" spans="8:11" x14ac:dyDescent="0.4">
      <c r="H30" t="s">
        <v>38</v>
      </c>
      <c r="I30" t="s">
        <v>41</v>
      </c>
      <c r="J30" s="19">
        <v>5</v>
      </c>
      <c r="K30">
        <v>80</v>
      </c>
    </row>
    <row r="31" spans="8:11" x14ac:dyDescent="0.4">
      <c r="H31" t="s">
        <v>38</v>
      </c>
      <c r="I31" t="s">
        <v>41</v>
      </c>
      <c r="J31" s="19">
        <v>6</v>
      </c>
      <c r="K31">
        <v>57</v>
      </c>
    </row>
    <row r="32" spans="8:11" x14ac:dyDescent="0.4">
      <c r="H32" t="s">
        <v>38</v>
      </c>
      <c r="I32" t="s">
        <v>41</v>
      </c>
      <c r="J32" s="19">
        <v>7</v>
      </c>
      <c r="K32">
        <v>36</v>
      </c>
    </row>
    <row r="33" spans="8:11" x14ac:dyDescent="0.4">
      <c r="H33" t="s">
        <v>38</v>
      </c>
      <c r="I33" t="s">
        <v>41</v>
      </c>
      <c r="J33" s="19">
        <v>8</v>
      </c>
      <c r="K33">
        <v>84</v>
      </c>
    </row>
    <row r="34" spans="8:11" x14ac:dyDescent="0.4">
      <c r="H34" t="s">
        <v>38</v>
      </c>
      <c r="I34" t="s">
        <v>41</v>
      </c>
      <c r="J34" s="19">
        <v>9</v>
      </c>
      <c r="K34">
        <v>65</v>
      </c>
    </row>
    <row r="35" spans="8:11" x14ac:dyDescent="0.4">
      <c r="H35" t="s">
        <v>38</v>
      </c>
      <c r="I35" t="s">
        <v>41</v>
      </c>
      <c r="J35" s="19">
        <v>10</v>
      </c>
      <c r="K35">
        <v>50</v>
      </c>
    </row>
    <row r="36" spans="8:11" x14ac:dyDescent="0.4">
      <c r="H36" t="s">
        <v>38</v>
      </c>
      <c r="I36" t="s">
        <v>41</v>
      </c>
      <c r="J36" s="19">
        <v>11</v>
      </c>
      <c r="K36">
        <v>44</v>
      </c>
    </row>
    <row r="37" spans="8:11" x14ac:dyDescent="0.4">
      <c r="H37" t="s">
        <v>38</v>
      </c>
      <c r="I37" t="s">
        <v>41</v>
      </c>
      <c r="J37" s="19">
        <v>12</v>
      </c>
      <c r="K37">
        <v>71</v>
      </c>
    </row>
    <row r="38" spans="8:11" x14ac:dyDescent="0.4">
      <c r="H38" t="s">
        <v>38</v>
      </c>
      <c r="I38" t="s">
        <v>42</v>
      </c>
      <c r="J38" s="19">
        <v>1</v>
      </c>
      <c r="K38">
        <v>85</v>
      </c>
    </row>
    <row r="39" spans="8:11" x14ac:dyDescent="0.4">
      <c r="H39" t="s">
        <v>38</v>
      </c>
      <c r="I39" t="s">
        <v>42</v>
      </c>
      <c r="J39" s="19">
        <v>2</v>
      </c>
      <c r="K39">
        <v>68</v>
      </c>
    </row>
    <row r="40" spans="8:11" x14ac:dyDescent="0.4">
      <c r="H40" t="s">
        <v>38</v>
      </c>
      <c r="I40" t="s">
        <v>42</v>
      </c>
      <c r="J40" s="19">
        <v>3</v>
      </c>
      <c r="K40">
        <v>18</v>
      </c>
    </row>
    <row r="41" spans="8:11" x14ac:dyDescent="0.4">
      <c r="H41" t="s">
        <v>38</v>
      </c>
      <c r="I41" t="s">
        <v>42</v>
      </c>
      <c r="J41" s="19">
        <v>4</v>
      </c>
      <c r="K41">
        <v>65</v>
      </c>
    </row>
    <row r="42" spans="8:11" x14ac:dyDescent="0.4">
      <c r="H42" t="s">
        <v>38</v>
      </c>
      <c r="I42" t="s">
        <v>42</v>
      </c>
      <c r="J42" s="19">
        <v>5</v>
      </c>
      <c r="K42">
        <v>22</v>
      </c>
    </row>
    <row r="43" spans="8:11" x14ac:dyDescent="0.4">
      <c r="H43" t="s">
        <v>38</v>
      </c>
      <c r="I43" t="s">
        <v>42</v>
      </c>
      <c r="J43" s="19">
        <v>6</v>
      </c>
      <c r="K43">
        <v>12</v>
      </c>
    </row>
    <row r="44" spans="8:11" x14ac:dyDescent="0.4">
      <c r="H44" t="s">
        <v>38</v>
      </c>
      <c r="I44" t="s">
        <v>42</v>
      </c>
      <c r="J44" s="19">
        <v>7</v>
      </c>
      <c r="K44">
        <v>56</v>
      </c>
    </row>
    <row r="45" spans="8:11" x14ac:dyDescent="0.4">
      <c r="H45" t="s">
        <v>38</v>
      </c>
      <c r="I45" t="s">
        <v>42</v>
      </c>
      <c r="J45" s="19">
        <v>8</v>
      </c>
      <c r="K45">
        <v>78</v>
      </c>
    </row>
    <row r="46" spans="8:11" x14ac:dyDescent="0.4">
      <c r="H46" t="s">
        <v>38</v>
      </c>
      <c r="I46" t="s">
        <v>42</v>
      </c>
      <c r="J46" s="19">
        <v>9</v>
      </c>
      <c r="K46">
        <v>51</v>
      </c>
    </row>
    <row r="47" spans="8:11" x14ac:dyDescent="0.4">
      <c r="H47" t="s">
        <v>38</v>
      </c>
      <c r="I47" t="s">
        <v>42</v>
      </c>
      <c r="J47" s="19">
        <v>10</v>
      </c>
      <c r="K47">
        <v>90</v>
      </c>
    </row>
    <row r="48" spans="8:11" x14ac:dyDescent="0.4">
      <c r="H48" t="s">
        <v>38</v>
      </c>
      <c r="I48" t="s">
        <v>42</v>
      </c>
      <c r="J48" s="19">
        <v>11</v>
      </c>
      <c r="K48">
        <v>89</v>
      </c>
    </row>
    <row r="49" spans="8:11" x14ac:dyDescent="0.4">
      <c r="H49" t="s">
        <v>38</v>
      </c>
      <c r="I49" t="s">
        <v>42</v>
      </c>
      <c r="J49" s="19">
        <v>12</v>
      </c>
      <c r="K49">
        <v>21</v>
      </c>
    </row>
    <row r="50" spans="8:11" x14ac:dyDescent="0.4">
      <c r="H50" t="s">
        <v>46</v>
      </c>
      <c r="K50">
        <f>SUBTOTAL(109,テーブル3[販売数])</f>
        <v>2881</v>
      </c>
    </row>
  </sheetData>
  <mergeCells count="4">
    <mergeCell ref="B1:C1"/>
    <mergeCell ref="D1:E1"/>
    <mergeCell ref="A9:E9"/>
    <mergeCell ref="A16:E16"/>
  </mergeCells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数字の並べ替え対策</vt:lpstr>
      <vt:lpstr>並べ替えが出来ない表対策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2022-05-06T00:15:27Z</dcterms:created>
  <dcterms:modified xsi:type="dcterms:W3CDTF">2022-05-06T02:58:19Z</dcterms:modified>
</cp:coreProperties>
</file>