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phi\Google ドライブ\Blog\記事\excel ピボットテーブル 範囲変更\"/>
    </mc:Choice>
  </mc:AlternateContent>
  <xr:revisionPtr revIDLastSave="0" documentId="13_ncr:1_{0DCC86D7-B3E8-4CC3-BADA-1FC6E714CFC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データベース" sheetId="1" r:id="rId1"/>
    <sheet name="ピボットテーブル" sheetId="3" r:id="rId2"/>
  </sheets>
  <definedNames>
    <definedName name="_xlnm._FilterDatabase" localSheetId="0" hidden="1">データベース!$A$4:$E$49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9" i="1"/>
  <c r="E13" i="1"/>
  <c r="E11" i="1"/>
  <c r="E14" i="1"/>
  <c r="E10" i="1"/>
  <c r="E12" i="1"/>
  <c r="E26" i="1"/>
  <c r="E28" i="1"/>
  <c r="E25" i="1"/>
  <c r="E29" i="1"/>
  <c r="E27" i="1"/>
  <c r="E20" i="1"/>
  <c r="E24" i="1"/>
  <c r="E23" i="1"/>
  <c r="E22" i="1"/>
  <c r="E21" i="1"/>
  <c r="E30" i="1"/>
  <c r="E34" i="1"/>
  <c r="E33" i="1"/>
  <c r="E32" i="1"/>
  <c r="E31" i="1"/>
  <c r="E19" i="1"/>
  <c r="E16" i="1"/>
  <c r="E17" i="1"/>
  <c r="E18" i="1"/>
  <c r="E15" i="1"/>
  <c r="E36" i="1"/>
  <c r="E39" i="1"/>
  <c r="E35" i="1"/>
  <c r="E37" i="1"/>
  <c r="E38" i="1"/>
  <c r="E42" i="1"/>
  <c r="E41" i="1"/>
  <c r="E40" i="1"/>
  <c r="E43" i="1"/>
  <c r="E44" i="1"/>
  <c r="E45" i="1"/>
  <c r="E47" i="1"/>
  <c r="E49" i="1"/>
  <c r="E46" i="1"/>
  <c r="E48" i="1"/>
  <c r="E8" i="1"/>
  <c r="E7" i="1"/>
</calcChain>
</file>

<file path=xl/sharedStrings.xml><?xml version="1.0" encoding="utf-8"?>
<sst xmlns="http://schemas.openxmlformats.org/spreadsheetml/2006/main" count="113" uniqueCount="24">
  <si>
    <t>アケビ</t>
  </si>
  <si>
    <t>アセロラ</t>
  </si>
  <si>
    <t>イチゴ</t>
  </si>
  <si>
    <t>アンズ(杏)</t>
  </si>
  <si>
    <t>イチジク</t>
  </si>
  <si>
    <t>アボカド</t>
  </si>
  <si>
    <t>ウメ(梅)</t>
  </si>
  <si>
    <t>カキ(柿)</t>
  </si>
  <si>
    <t>カリン</t>
  </si>
  <si>
    <t>果物名</t>
    <rPh sb="0" eb="2">
      <t>クダモノ</t>
    </rPh>
    <rPh sb="2" eb="3">
      <t>メイ</t>
    </rPh>
    <phoneticPr fontId="1"/>
  </si>
  <si>
    <t>出庫</t>
  </si>
  <si>
    <t>入庫</t>
  </si>
  <si>
    <t>在庫</t>
    <rPh sb="0" eb="2">
      <t>ザイコ</t>
    </rPh>
    <phoneticPr fontId="1"/>
  </si>
  <si>
    <t>入出庫</t>
    <rPh sb="0" eb="3">
      <t>ニュウシュッコ</t>
    </rPh>
    <phoneticPr fontId="1"/>
  </si>
  <si>
    <t>個数</t>
    <rPh sb="0" eb="2">
      <t>コスウ</t>
    </rPh>
    <phoneticPr fontId="1"/>
  </si>
  <si>
    <t>入出庫日</t>
    <rPh sb="0" eb="3">
      <t>ニュウシュッコ</t>
    </rPh>
    <rPh sb="3" eb="4">
      <t>ビ</t>
    </rPh>
    <phoneticPr fontId="1"/>
  </si>
  <si>
    <t>果物在庫管理表</t>
    <rPh sb="0" eb="2">
      <t>クダモノ</t>
    </rPh>
    <rPh sb="2" eb="7">
      <t>ザイコカンリヒョウ</t>
    </rPh>
    <phoneticPr fontId="1"/>
  </si>
  <si>
    <t>行ラベル</t>
  </si>
  <si>
    <t>総計</t>
  </si>
  <si>
    <t>1月</t>
  </si>
  <si>
    <t>2月</t>
  </si>
  <si>
    <t>3月</t>
  </si>
  <si>
    <t>列ラベル</t>
  </si>
  <si>
    <t>合計 / 在庫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</si>
</sst>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個&quot;"/>
  </numFmts>
  <fonts count="3" x14ac:knownFonts="1"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/>
    <xf numFmtId="14" fontId="0" fillId="0" borderId="0" xfId="0" applyNumberFormat="1"/>
    <xf numFmtId="0" fontId="0" fillId="0" borderId="0" xfId="0" pivotButton="1" applyNumberFormat="1"/>
    <xf numFmtId="0" fontId="0" fillId="0" borderId="0" xfId="0" applyNumberFormat="1" applyAlignment="1">
      <alignment horizontal="left"/>
    </xf>
    <xf numFmtId="176" fontId="0" fillId="0" borderId="0" xfId="0" applyNumberFormat="1"/>
    <xf numFmtId="0" fontId="2" fillId="0" borderId="0" xfId="0" applyNumberFormat="1" applyFont="1" applyAlignment="1">
      <alignment horizontal="center"/>
    </xf>
  </cellXfs>
  <cellStyles count="1">
    <cellStyle name="標準" xfId="0" builtinId="0"/>
  </cellStyles>
  <dxfs count="1">
    <dxf>
      <numFmt numFmtId="19" formatCode="yyyy/m/d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31.397812847223" createdVersion="7" refreshedVersion="7" minRefreshableVersion="3" recordCount="45" xr:uid="{E4DCF4DA-408C-4053-B4F1-22B248E22779}">
  <cacheSource type="worksheet">
    <worksheetSource name="テーブル1"/>
  </cacheSource>
  <cacheFields count="6">
    <cacheField name="入出庫日" numFmtId="14">
      <sharedItems containsSemiMixedTypes="0" containsNonDate="0" containsDate="1" containsString="0" minDate="2022-01-02T00:00:00" maxDate="2022-03-29T00:00:00" count="38">
        <d v="2022-01-20T00:00:00"/>
        <d v="2022-02-01T00:00:00"/>
        <d v="2022-02-03T00:00:00"/>
        <d v="2022-02-16T00:00:00"/>
        <d v="2022-03-10T00:00:00"/>
        <d v="2022-01-02T00:00:00"/>
        <d v="2022-01-30T00:00:00"/>
        <d v="2022-02-05T00:00:00"/>
        <d v="2022-02-12T00:00:00"/>
        <d v="2022-03-02T00:00:00"/>
        <d v="2022-01-10T00:00:00"/>
        <d v="2022-01-27T00:00:00"/>
        <d v="2022-02-18T00:00:00"/>
        <d v="2022-02-19T00:00:00"/>
        <d v="2022-03-26T00:00:00"/>
        <d v="2022-01-17T00:00:00"/>
        <d v="2022-02-04T00:00:00"/>
        <d v="2022-03-15T00:00:00"/>
        <d v="2022-03-20T00:00:00"/>
        <d v="2022-03-22T00:00:00"/>
        <d v="2022-01-09T00:00:00"/>
        <d v="2022-01-22T00:00:00"/>
        <d v="2022-02-28T00:00:00"/>
        <d v="2022-03-06T00:00:00"/>
        <d v="2022-01-04T00:00:00"/>
        <d v="2022-02-21T00:00:00"/>
        <d v="2022-03-28T00:00:00"/>
        <d v="2022-01-24T00:00:00"/>
        <d v="2022-02-11T00:00:00"/>
        <d v="2022-02-15T00:00:00"/>
        <d v="2022-01-23T00:00:00"/>
        <d v="2022-02-08T00:00:00"/>
        <d v="2022-02-22T00:00:00"/>
        <d v="2022-03-21T00:00:00"/>
        <d v="2022-01-06T00:00:00"/>
        <d v="2022-01-16T00:00:00"/>
        <d v="2022-03-04T00:00:00"/>
        <d v="2022-03-18T00:00:00"/>
      </sharedItems>
      <fieldGroup par="5" base="0">
        <rangePr groupBy="days" startDate="2022-01-02T00:00:00" endDate="2022-03-29T00:00:00"/>
        <groupItems count="368">
          <s v="&lt;2022/1/2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2/3/29"/>
        </groupItems>
      </fieldGroup>
    </cacheField>
    <cacheField name="果物名" numFmtId="0">
      <sharedItems count="9">
        <s v="アケビ"/>
        <s v="アセロラ"/>
        <s v="アボカド"/>
        <s v="アンズ(杏)"/>
        <s v="イチゴ"/>
        <s v="イチジク"/>
        <s v="ウメ(梅)"/>
        <s v="カキ(柿)"/>
        <s v="カリン"/>
      </sharedItems>
    </cacheField>
    <cacheField name="入出庫" numFmtId="0">
      <sharedItems/>
    </cacheField>
    <cacheField name="個数" numFmtId="0">
      <sharedItems containsSemiMixedTypes="0" containsString="0" containsNumber="1" containsInteger="1" minValue="-10" maxValue="25"/>
    </cacheField>
    <cacheField name="在庫" numFmtId="0">
      <sharedItems containsSemiMixedTypes="0" containsString="0" containsNumber="1" containsInteger="1" minValue="0" maxValue="25"/>
    </cacheField>
    <cacheField name="月" numFmtId="0" databaseField="0">
      <fieldGroup base="0">
        <rangePr groupBy="months" startDate="2022-01-02T00:00:00" endDate="2022-03-29T00:00:00"/>
        <groupItems count="14">
          <s v="&lt;2022/1/2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3/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x v="0"/>
    <s v="入庫"/>
    <n v="10"/>
    <n v="10"/>
  </r>
  <r>
    <x v="1"/>
    <x v="0"/>
    <s v="入庫"/>
    <n v="1"/>
    <n v="11"/>
  </r>
  <r>
    <x v="2"/>
    <x v="0"/>
    <s v="出庫"/>
    <n v="-5"/>
    <n v="6"/>
  </r>
  <r>
    <x v="3"/>
    <x v="0"/>
    <s v="入庫"/>
    <n v="2"/>
    <n v="8"/>
  </r>
  <r>
    <x v="4"/>
    <x v="0"/>
    <s v="出庫"/>
    <n v="-2"/>
    <n v="6"/>
  </r>
  <r>
    <x v="5"/>
    <x v="1"/>
    <s v="入庫"/>
    <n v="3"/>
    <n v="3"/>
  </r>
  <r>
    <x v="6"/>
    <x v="1"/>
    <s v="出庫"/>
    <n v="-3"/>
    <n v="0"/>
  </r>
  <r>
    <x v="7"/>
    <x v="1"/>
    <s v="入庫"/>
    <n v="10"/>
    <n v="10"/>
  </r>
  <r>
    <x v="8"/>
    <x v="1"/>
    <s v="入庫"/>
    <n v="5"/>
    <n v="15"/>
  </r>
  <r>
    <x v="9"/>
    <x v="1"/>
    <s v="出庫"/>
    <n v="-10"/>
    <n v="5"/>
  </r>
  <r>
    <x v="10"/>
    <x v="2"/>
    <s v="入庫"/>
    <n v="15"/>
    <n v="15"/>
  </r>
  <r>
    <x v="11"/>
    <x v="2"/>
    <s v="出庫"/>
    <n v="-10"/>
    <n v="5"/>
  </r>
  <r>
    <x v="12"/>
    <x v="2"/>
    <s v="出庫"/>
    <n v="-3"/>
    <n v="2"/>
  </r>
  <r>
    <x v="13"/>
    <x v="2"/>
    <s v="入庫"/>
    <n v="2"/>
    <n v="4"/>
  </r>
  <r>
    <x v="14"/>
    <x v="2"/>
    <s v="入庫"/>
    <n v="4"/>
    <n v="8"/>
  </r>
  <r>
    <x v="15"/>
    <x v="3"/>
    <s v="入庫"/>
    <n v="5"/>
    <n v="5"/>
  </r>
  <r>
    <x v="16"/>
    <x v="3"/>
    <s v="入庫"/>
    <n v="4"/>
    <n v="9"/>
  </r>
  <r>
    <x v="17"/>
    <x v="3"/>
    <s v="出庫"/>
    <n v="-5"/>
    <n v="4"/>
  </r>
  <r>
    <x v="18"/>
    <x v="3"/>
    <s v="出庫"/>
    <n v="-1"/>
    <n v="3"/>
  </r>
  <r>
    <x v="19"/>
    <x v="3"/>
    <s v="出庫"/>
    <n v="-1"/>
    <n v="2"/>
  </r>
  <r>
    <x v="20"/>
    <x v="4"/>
    <s v="入庫"/>
    <n v="4"/>
    <n v="4"/>
  </r>
  <r>
    <x v="21"/>
    <x v="4"/>
    <s v="出庫"/>
    <n v="-3"/>
    <n v="1"/>
  </r>
  <r>
    <x v="11"/>
    <x v="4"/>
    <s v="入庫"/>
    <n v="1"/>
    <n v="2"/>
  </r>
  <r>
    <x v="22"/>
    <x v="4"/>
    <s v="入庫"/>
    <n v="7"/>
    <n v="9"/>
  </r>
  <r>
    <x v="23"/>
    <x v="4"/>
    <s v="出庫"/>
    <n v="-1"/>
    <n v="8"/>
  </r>
  <r>
    <x v="24"/>
    <x v="5"/>
    <s v="入庫"/>
    <n v="10"/>
    <n v="10"/>
  </r>
  <r>
    <x v="16"/>
    <x v="5"/>
    <s v="出庫"/>
    <n v="-2"/>
    <n v="8"/>
  </r>
  <r>
    <x v="25"/>
    <x v="5"/>
    <s v="入庫"/>
    <n v="3"/>
    <n v="11"/>
  </r>
  <r>
    <x v="17"/>
    <x v="5"/>
    <s v="出庫"/>
    <n v="-1"/>
    <n v="10"/>
  </r>
  <r>
    <x v="26"/>
    <x v="5"/>
    <s v="出庫"/>
    <n v="-2"/>
    <n v="8"/>
  </r>
  <r>
    <x v="24"/>
    <x v="6"/>
    <s v="入庫"/>
    <n v="12"/>
    <n v="12"/>
  </r>
  <r>
    <x v="27"/>
    <x v="6"/>
    <s v="出庫"/>
    <n v="-10"/>
    <n v="2"/>
  </r>
  <r>
    <x v="28"/>
    <x v="6"/>
    <s v="入庫"/>
    <n v="3"/>
    <n v="5"/>
  </r>
  <r>
    <x v="29"/>
    <x v="6"/>
    <s v="入庫"/>
    <n v="9"/>
    <n v="14"/>
  </r>
  <r>
    <x v="23"/>
    <x v="6"/>
    <s v="出庫"/>
    <n v="-2"/>
    <n v="12"/>
  </r>
  <r>
    <x v="30"/>
    <x v="7"/>
    <s v="入庫"/>
    <n v="25"/>
    <n v="25"/>
  </r>
  <r>
    <x v="31"/>
    <x v="7"/>
    <s v="出庫"/>
    <n v="-1"/>
    <n v="24"/>
  </r>
  <r>
    <x v="12"/>
    <x v="7"/>
    <s v="出庫"/>
    <n v="-9"/>
    <n v="15"/>
  </r>
  <r>
    <x v="32"/>
    <x v="7"/>
    <s v="出庫"/>
    <n v="-5"/>
    <n v="10"/>
  </r>
  <r>
    <x v="33"/>
    <x v="7"/>
    <s v="出庫"/>
    <n v="-7"/>
    <n v="3"/>
  </r>
  <r>
    <x v="34"/>
    <x v="8"/>
    <s v="入庫"/>
    <n v="3"/>
    <n v="3"/>
  </r>
  <r>
    <x v="35"/>
    <x v="8"/>
    <s v="入庫"/>
    <n v="2"/>
    <n v="5"/>
  </r>
  <r>
    <x v="0"/>
    <x v="8"/>
    <s v="入庫"/>
    <n v="10"/>
    <n v="15"/>
  </r>
  <r>
    <x v="36"/>
    <x v="8"/>
    <s v="出庫"/>
    <n v="-1"/>
    <n v="14"/>
  </r>
  <r>
    <x v="37"/>
    <x v="8"/>
    <s v="入庫"/>
    <n v="5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047F4C-C601-4DC3-8189-2402C3F493F5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7" indent="0" outline="1" outlineData="1" multipleFieldFilters="0">
  <location ref="A3:E14" firstHeaderRow="1" firstDataRow="2" firstDataCol="1"/>
  <pivotFields count="6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 nonAutoSortDefault="1">
      <items count="10">
        <item x="0"/>
        <item x="3"/>
        <item x="2"/>
        <item x="4"/>
        <item x="1"/>
        <item x="6"/>
        <item x="7"/>
        <item x="8"/>
        <item x="5"/>
        <item t="default"/>
      </items>
    </pivotField>
    <pivotField showAll="0"/>
    <pivotField showAll="0"/>
    <pivotField dataField="1" showAll="0"/>
    <pivotField axis="axisCol" showAll="0" sortType="ascending">
      <items count="1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合計 / 在庫" fld="4" baseField="1" baseItem="0" numFmtId="176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C14F1A-26D2-41AD-8AAC-42B5035A9072}" name="テーブル1" displayName="テーブル1" ref="A4:E49" totalsRowShown="0">
  <autoFilter ref="A4:E49" xr:uid="{00000000-0001-0000-0000-000000000000}"/>
  <tableColumns count="5">
    <tableColumn id="1" xr3:uid="{B56BBBAD-4063-4595-82E7-97BE51BB696F}" name="入出庫日" dataDxfId="0"/>
    <tableColumn id="2" xr3:uid="{20DB3BD0-8611-49AA-8E61-F28599CC416E}" name="果物名"/>
    <tableColumn id="3" xr3:uid="{2EEE1338-567F-4E5E-8D42-C610E43817C3}" name="入出庫"/>
    <tableColumn id="4" xr3:uid="{AA0950D1-6A89-4A22-92D6-BF06AF1372B7}" name="個数"/>
    <tableColumn id="5" xr3:uid="{CFCB79B1-322F-4918-AEF9-575481BD9E6F}" name="在庫">
      <calculatedColumnFormula>SUMIF($B$5:B5,B5,$D$5:D5)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9"/>
  <sheetViews>
    <sheetView tabSelected="1" workbookViewId="0"/>
  </sheetViews>
  <sheetFormatPr defaultRowHeight="14.25" x14ac:dyDescent="0.15"/>
  <cols>
    <col min="1" max="1" width="11.25" bestFit="1" customWidth="1"/>
    <col min="2" max="2" width="9.875" bestFit="1" customWidth="1"/>
    <col min="3" max="3" width="9.25" bestFit="1" customWidth="1"/>
    <col min="4" max="5" width="7.25" bestFit="1" customWidth="1"/>
  </cols>
  <sheetData>
    <row r="1" spans="1:5" ht="5.0999999999999996" customHeight="1" x14ac:dyDescent="0.15"/>
    <row r="2" spans="1:5" ht="21" x14ac:dyDescent="0.2">
      <c r="A2" s="5" t="s">
        <v>16</v>
      </c>
      <c r="B2" s="5"/>
      <c r="C2" s="5"/>
      <c r="D2" s="5"/>
      <c r="E2" s="5"/>
    </row>
    <row r="3" spans="1:5" ht="5.0999999999999996" customHeight="1" x14ac:dyDescent="0.15"/>
    <row r="4" spans="1:5" x14ac:dyDescent="0.15">
      <c r="A4" t="s">
        <v>15</v>
      </c>
      <c r="B4" t="s">
        <v>9</v>
      </c>
      <c r="C4" t="s">
        <v>13</v>
      </c>
      <c r="D4" t="s">
        <v>14</v>
      </c>
      <c r="E4" t="s">
        <v>12</v>
      </c>
    </row>
    <row r="5" spans="1:5" x14ac:dyDescent="0.15">
      <c r="A5" s="1">
        <v>44581</v>
      </c>
      <c r="B5" t="s">
        <v>0</v>
      </c>
      <c r="C5" t="s">
        <v>11</v>
      </c>
      <c r="D5">
        <v>10</v>
      </c>
      <c r="E5">
        <f>SUMIF($B$5:B5,B5,$D$5:D5)</f>
        <v>10</v>
      </c>
    </row>
    <row r="6" spans="1:5" x14ac:dyDescent="0.15">
      <c r="A6" s="1">
        <v>44593</v>
      </c>
      <c r="B6" t="s">
        <v>0</v>
      </c>
      <c r="C6" t="s">
        <v>11</v>
      </c>
      <c r="D6">
        <v>1</v>
      </c>
      <c r="E6">
        <f>SUMIF($B$5:B6,B6,$D$5:D6)</f>
        <v>11</v>
      </c>
    </row>
    <row r="7" spans="1:5" x14ac:dyDescent="0.15">
      <c r="A7" s="1">
        <v>44595</v>
      </c>
      <c r="B7" t="s">
        <v>0</v>
      </c>
      <c r="C7" t="s">
        <v>10</v>
      </c>
      <c r="D7">
        <v>-5</v>
      </c>
      <c r="E7">
        <f>SUMIF($B$5:B7,B7,$D$5:D7)</f>
        <v>6</v>
      </c>
    </row>
    <row r="8" spans="1:5" x14ac:dyDescent="0.15">
      <c r="A8" s="1">
        <v>44608</v>
      </c>
      <c r="B8" t="s">
        <v>0</v>
      </c>
      <c r="C8" t="s">
        <v>11</v>
      </c>
      <c r="D8">
        <v>2</v>
      </c>
      <c r="E8">
        <f>SUMIF($B$5:B8,B8,$D$5:D8)</f>
        <v>8</v>
      </c>
    </row>
    <row r="9" spans="1:5" x14ac:dyDescent="0.15">
      <c r="A9" s="1">
        <v>44630</v>
      </c>
      <c r="B9" t="s">
        <v>0</v>
      </c>
      <c r="C9" t="s">
        <v>10</v>
      </c>
      <c r="D9">
        <v>-2</v>
      </c>
      <c r="E9">
        <f>SUMIF($B$5:B9,B9,$D$5:D9)</f>
        <v>6</v>
      </c>
    </row>
    <row r="10" spans="1:5" x14ac:dyDescent="0.15">
      <c r="A10" s="1">
        <v>44563</v>
      </c>
      <c r="B10" t="s">
        <v>1</v>
      </c>
      <c r="C10" t="s">
        <v>11</v>
      </c>
      <c r="D10">
        <v>3</v>
      </c>
      <c r="E10">
        <f>SUMIF($B$5:B10,B10,$D$5:D10)</f>
        <v>3</v>
      </c>
    </row>
    <row r="11" spans="1:5" x14ac:dyDescent="0.15">
      <c r="A11" s="1">
        <v>44591</v>
      </c>
      <c r="B11" t="s">
        <v>1</v>
      </c>
      <c r="C11" t="s">
        <v>10</v>
      </c>
      <c r="D11">
        <v>-3</v>
      </c>
      <c r="E11">
        <f>SUMIF($B$5:B11,B11,$D$5:D11)</f>
        <v>0</v>
      </c>
    </row>
    <row r="12" spans="1:5" x14ac:dyDescent="0.15">
      <c r="A12" s="1">
        <v>44597</v>
      </c>
      <c r="B12" t="s">
        <v>1</v>
      </c>
      <c r="C12" t="s">
        <v>11</v>
      </c>
      <c r="D12">
        <v>10</v>
      </c>
      <c r="E12">
        <f>SUMIF($B$5:B12,B12,$D$5:D12)</f>
        <v>10</v>
      </c>
    </row>
    <row r="13" spans="1:5" x14ac:dyDescent="0.15">
      <c r="A13" s="1">
        <v>44604</v>
      </c>
      <c r="B13" t="s">
        <v>1</v>
      </c>
      <c r="C13" t="s">
        <v>11</v>
      </c>
      <c r="D13">
        <v>5</v>
      </c>
      <c r="E13">
        <f>SUMIF($B$5:B13,B13,$D$5:D13)</f>
        <v>15</v>
      </c>
    </row>
    <row r="14" spans="1:5" x14ac:dyDescent="0.15">
      <c r="A14" s="1">
        <v>44622</v>
      </c>
      <c r="B14" t="s">
        <v>1</v>
      </c>
      <c r="C14" t="s">
        <v>10</v>
      </c>
      <c r="D14">
        <v>-10</v>
      </c>
      <c r="E14">
        <f>SUMIF($B$5:B14,B14,$D$5:D14)</f>
        <v>5</v>
      </c>
    </row>
    <row r="15" spans="1:5" x14ac:dyDescent="0.15">
      <c r="A15" s="1">
        <v>44571</v>
      </c>
      <c r="B15" t="s">
        <v>5</v>
      </c>
      <c r="C15" t="s">
        <v>11</v>
      </c>
      <c r="D15">
        <v>15</v>
      </c>
      <c r="E15">
        <f>SUMIF($B$5:B15,B15,$D$5:D15)</f>
        <v>15</v>
      </c>
    </row>
    <row r="16" spans="1:5" x14ac:dyDescent="0.15">
      <c r="A16" s="1">
        <v>44588</v>
      </c>
      <c r="B16" t="s">
        <v>5</v>
      </c>
      <c r="C16" t="s">
        <v>10</v>
      </c>
      <c r="D16">
        <v>-10</v>
      </c>
      <c r="E16">
        <f>SUMIF($B$5:B16,B16,$D$5:D16)</f>
        <v>5</v>
      </c>
    </row>
    <row r="17" spans="1:5" x14ac:dyDescent="0.15">
      <c r="A17" s="1">
        <v>44610</v>
      </c>
      <c r="B17" t="s">
        <v>5</v>
      </c>
      <c r="C17" t="s">
        <v>10</v>
      </c>
      <c r="D17">
        <v>-3</v>
      </c>
      <c r="E17">
        <f>SUMIF($B$5:B17,B17,$D$5:D17)</f>
        <v>2</v>
      </c>
    </row>
    <row r="18" spans="1:5" x14ac:dyDescent="0.15">
      <c r="A18" s="1">
        <v>44611</v>
      </c>
      <c r="B18" t="s">
        <v>5</v>
      </c>
      <c r="C18" t="s">
        <v>11</v>
      </c>
      <c r="D18">
        <v>2</v>
      </c>
      <c r="E18">
        <f>SUMIF($B$5:B18,B18,$D$5:D18)</f>
        <v>4</v>
      </c>
    </row>
    <row r="19" spans="1:5" x14ac:dyDescent="0.15">
      <c r="A19" s="1">
        <v>44646</v>
      </c>
      <c r="B19" t="s">
        <v>5</v>
      </c>
      <c r="C19" t="s">
        <v>11</v>
      </c>
      <c r="D19">
        <v>4</v>
      </c>
      <c r="E19">
        <f>SUMIF($B$5:B19,B19,$D$5:D19)</f>
        <v>8</v>
      </c>
    </row>
    <row r="20" spans="1:5" x14ac:dyDescent="0.15">
      <c r="A20" s="1">
        <v>44578</v>
      </c>
      <c r="B20" t="s">
        <v>3</v>
      </c>
      <c r="C20" t="s">
        <v>11</v>
      </c>
      <c r="D20">
        <v>5</v>
      </c>
      <c r="E20">
        <f>SUMIF($B$5:B20,B20,$D$5:D20)</f>
        <v>5</v>
      </c>
    </row>
    <row r="21" spans="1:5" x14ac:dyDescent="0.15">
      <c r="A21" s="1">
        <v>44596</v>
      </c>
      <c r="B21" t="s">
        <v>3</v>
      </c>
      <c r="C21" t="s">
        <v>11</v>
      </c>
      <c r="D21">
        <v>4</v>
      </c>
      <c r="E21">
        <f>SUMIF($B$5:B21,B21,$D$5:D21)</f>
        <v>9</v>
      </c>
    </row>
    <row r="22" spans="1:5" x14ac:dyDescent="0.15">
      <c r="A22" s="1">
        <v>44635</v>
      </c>
      <c r="B22" t="s">
        <v>3</v>
      </c>
      <c r="C22" t="s">
        <v>10</v>
      </c>
      <c r="D22">
        <v>-5</v>
      </c>
      <c r="E22">
        <f>SUMIF($B$5:B22,B22,$D$5:D22)</f>
        <v>4</v>
      </c>
    </row>
    <row r="23" spans="1:5" x14ac:dyDescent="0.15">
      <c r="A23" s="1">
        <v>44640</v>
      </c>
      <c r="B23" t="s">
        <v>3</v>
      </c>
      <c r="C23" t="s">
        <v>10</v>
      </c>
      <c r="D23">
        <v>-1</v>
      </c>
      <c r="E23">
        <f>SUMIF($B$5:B23,B23,$D$5:D23)</f>
        <v>3</v>
      </c>
    </row>
    <row r="24" spans="1:5" x14ac:dyDescent="0.15">
      <c r="A24" s="1">
        <v>44642</v>
      </c>
      <c r="B24" t="s">
        <v>3</v>
      </c>
      <c r="C24" t="s">
        <v>10</v>
      </c>
      <c r="D24">
        <v>-1</v>
      </c>
      <c r="E24">
        <f>SUMIF($B$5:B24,B24,$D$5:D24)</f>
        <v>2</v>
      </c>
    </row>
    <row r="25" spans="1:5" x14ac:dyDescent="0.15">
      <c r="A25" s="1">
        <v>44570</v>
      </c>
      <c r="B25" t="s">
        <v>2</v>
      </c>
      <c r="C25" t="s">
        <v>11</v>
      </c>
      <c r="D25">
        <v>4</v>
      </c>
      <c r="E25">
        <f>SUMIF($B$5:B25,B25,$D$5:D25)</f>
        <v>4</v>
      </c>
    </row>
    <row r="26" spans="1:5" x14ac:dyDescent="0.15">
      <c r="A26" s="1">
        <v>44583</v>
      </c>
      <c r="B26" t="s">
        <v>2</v>
      </c>
      <c r="C26" t="s">
        <v>10</v>
      </c>
      <c r="D26">
        <v>-3</v>
      </c>
      <c r="E26">
        <f>SUMIF($B$5:B26,B26,$D$5:D26)</f>
        <v>1</v>
      </c>
    </row>
    <row r="27" spans="1:5" x14ac:dyDescent="0.15">
      <c r="A27" s="1">
        <v>44588</v>
      </c>
      <c r="B27" t="s">
        <v>2</v>
      </c>
      <c r="C27" t="s">
        <v>11</v>
      </c>
      <c r="D27">
        <v>1</v>
      </c>
      <c r="E27">
        <f>SUMIF($B$5:B27,B27,$D$5:D27)</f>
        <v>2</v>
      </c>
    </row>
    <row r="28" spans="1:5" x14ac:dyDescent="0.15">
      <c r="A28" s="1">
        <v>44620</v>
      </c>
      <c r="B28" t="s">
        <v>2</v>
      </c>
      <c r="C28" t="s">
        <v>11</v>
      </c>
      <c r="D28">
        <v>7</v>
      </c>
      <c r="E28">
        <f>SUMIF($B$5:B28,B28,$D$5:D28)</f>
        <v>9</v>
      </c>
    </row>
    <row r="29" spans="1:5" x14ac:dyDescent="0.15">
      <c r="A29" s="1">
        <v>44626</v>
      </c>
      <c r="B29" t="s">
        <v>2</v>
      </c>
      <c r="C29" t="s">
        <v>10</v>
      </c>
      <c r="D29">
        <v>-1</v>
      </c>
      <c r="E29">
        <f>SUMIF($B$5:B29,B29,$D$5:D29)</f>
        <v>8</v>
      </c>
    </row>
    <row r="30" spans="1:5" x14ac:dyDescent="0.15">
      <c r="A30" s="1">
        <v>44565</v>
      </c>
      <c r="B30" t="s">
        <v>4</v>
      </c>
      <c r="C30" t="s">
        <v>11</v>
      </c>
      <c r="D30">
        <v>10</v>
      </c>
      <c r="E30">
        <f>SUMIF($B$5:B30,B30,$D$5:D30)</f>
        <v>10</v>
      </c>
    </row>
    <row r="31" spans="1:5" x14ac:dyDescent="0.15">
      <c r="A31" s="1">
        <v>44596</v>
      </c>
      <c r="B31" t="s">
        <v>4</v>
      </c>
      <c r="C31" t="s">
        <v>10</v>
      </c>
      <c r="D31">
        <v>-2</v>
      </c>
      <c r="E31">
        <f>SUMIF($B$5:B31,B31,$D$5:D31)</f>
        <v>8</v>
      </c>
    </row>
    <row r="32" spans="1:5" x14ac:dyDescent="0.15">
      <c r="A32" s="1">
        <v>44613</v>
      </c>
      <c r="B32" t="s">
        <v>4</v>
      </c>
      <c r="C32" t="s">
        <v>11</v>
      </c>
      <c r="D32">
        <v>3</v>
      </c>
      <c r="E32">
        <f>SUMIF($B$5:B32,B32,$D$5:D32)</f>
        <v>11</v>
      </c>
    </row>
    <row r="33" spans="1:5" x14ac:dyDescent="0.15">
      <c r="A33" s="1">
        <v>44635</v>
      </c>
      <c r="B33" t="s">
        <v>4</v>
      </c>
      <c r="C33" t="s">
        <v>10</v>
      </c>
      <c r="D33">
        <v>-1</v>
      </c>
      <c r="E33">
        <f>SUMIF($B$5:B33,B33,$D$5:D33)</f>
        <v>10</v>
      </c>
    </row>
    <row r="34" spans="1:5" x14ac:dyDescent="0.15">
      <c r="A34" s="1">
        <v>44648</v>
      </c>
      <c r="B34" t="s">
        <v>4</v>
      </c>
      <c r="C34" t="s">
        <v>10</v>
      </c>
      <c r="D34">
        <v>-2</v>
      </c>
      <c r="E34">
        <f>SUMIF($B$5:B34,B34,$D$5:D34)</f>
        <v>8</v>
      </c>
    </row>
    <row r="35" spans="1:5" x14ac:dyDescent="0.15">
      <c r="A35" s="1">
        <v>44565</v>
      </c>
      <c r="B35" t="s">
        <v>6</v>
      </c>
      <c r="C35" t="s">
        <v>11</v>
      </c>
      <c r="D35">
        <v>12</v>
      </c>
      <c r="E35">
        <f>SUMIF($B$5:B35,B35,$D$5:D35)</f>
        <v>12</v>
      </c>
    </row>
    <row r="36" spans="1:5" x14ac:dyDescent="0.15">
      <c r="A36" s="1">
        <v>44585</v>
      </c>
      <c r="B36" t="s">
        <v>6</v>
      </c>
      <c r="C36" t="s">
        <v>10</v>
      </c>
      <c r="D36">
        <v>-10</v>
      </c>
      <c r="E36">
        <f>SUMIF($B$5:B36,B36,$D$5:D36)</f>
        <v>2</v>
      </c>
    </row>
    <row r="37" spans="1:5" x14ac:dyDescent="0.15">
      <c r="A37" s="1">
        <v>44603</v>
      </c>
      <c r="B37" t="s">
        <v>6</v>
      </c>
      <c r="C37" t="s">
        <v>11</v>
      </c>
      <c r="D37">
        <v>3</v>
      </c>
      <c r="E37">
        <f>SUMIF($B$5:B37,B37,$D$5:D37)</f>
        <v>5</v>
      </c>
    </row>
    <row r="38" spans="1:5" x14ac:dyDescent="0.15">
      <c r="A38" s="1">
        <v>44607</v>
      </c>
      <c r="B38" t="s">
        <v>6</v>
      </c>
      <c r="C38" t="s">
        <v>11</v>
      </c>
      <c r="D38">
        <v>9</v>
      </c>
      <c r="E38">
        <f>SUMIF($B$5:B38,B38,$D$5:D38)</f>
        <v>14</v>
      </c>
    </row>
    <row r="39" spans="1:5" x14ac:dyDescent="0.15">
      <c r="A39" s="1">
        <v>44626</v>
      </c>
      <c r="B39" t="s">
        <v>6</v>
      </c>
      <c r="C39" t="s">
        <v>10</v>
      </c>
      <c r="D39">
        <v>-2</v>
      </c>
      <c r="E39">
        <f>SUMIF($B$5:B39,B39,$D$5:D39)</f>
        <v>12</v>
      </c>
    </row>
    <row r="40" spans="1:5" x14ac:dyDescent="0.15">
      <c r="A40" s="1">
        <v>44584</v>
      </c>
      <c r="B40" t="s">
        <v>7</v>
      </c>
      <c r="C40" t="s">
        <v>11</v>
      </c>
      <c r="D40">
        <v>25</v>
      </c>
      <c r="E40">
        <f>SUMIF($B$5:B40,B40,$D$5:D40)</f>
        <v>25</v>
      </c>
    </row>
    <row r="41" spans="1:5" x14ac:dyDescent="0.15">
      <c r="A41" s="1">
        <v>44600</v>
      </c>
      <c r="B41" t="s">
        <v>7</v>
      </c>
      <c r="C41" t="s">
        <v>10</v>
      </c>
      <c r="D41">
        <v>-1</v>
      </c>
      <c r="E41">
        <f>SUMIF($B$5:B41,B41,$D$5:D41)</f>
        <v>24</v>
      </c>
    </row>
    <row r="42" spans="1:5" x14ac:dyDescent="0.15">
      <c r="A42" s="1">
        <v>44610</v>
      </c>
      <c r="B42" t="s">
        <v>7</v>
      </c>
      <c r="C42" t="s">
        <v>10</v>
      </c>
      <c r="D42">
        <v>-9</v>
      </c>
      <c r="E42">
        <f>SUMIF($B$5:B42,B42,$D$5:D42)</f>
        <v>15</v>
      </c>
    </row>
    <row r="43" spans="1:5" x14ac:dyDescent="0.15">
      <c r="A43" s="1">
        <v>44614</v>
      </c>
      <c r="B43" t="s">
        <v>7</v>
      </c>
      <c r="C43" t="s">
        <v>10</v>
      </c>
      <c r="D43">
        <v>-5</v>
      </c>
      <c r="E43">
        <f>SUMIF($B$5:B43,B43,$D$5:D43)</f>
        <v>10</v>
      </c>
    </row>
    <row r="44" spans="1:5" x14ac:dyDescent="0.15">
      <c r="A44" s="1">
        <v>44641</v>
      </c>
      <c r="B44" t="s">
        <v>7</v>
      </c>
      <c r="C44" t="s">
        <v>10</v>
      </c>
      <c r="D44">
        <v>-7</v>
      </c>
      <c r="E44">
        <f>SUMIF($B$5:B44,B44,$D$5:D44)</f>
        <v>3</v>
      </c>
    </row>
    <row r="45" spans="1:5" x14ac:dyDescent="0.15">
      <c r="A45" s="1">
        <v>44567</v>
      </c>
      <c r="B45" t="s">
        <v>8</v>
      </c>
      <c r="C45" t="s">
        <v>11</v>
      </c>
      <c r="D45">
        <v>3</v>
      </c>
      <c r="E45">
        <f>SUMIF($B$5:B45,B45,$D$5:D45)</f>
        <v>3</v>
      </c>
    </row>
    <row r="46" spans="1:5" x14ac:dyDescent="0.15">
      <c r="A46" s="1">
        <v>44577</v>
      </c>
      <c r="B46" t="s">
        <v>8</v>
      </c>
      <c r="C46" t="s">
        <v>11</v>
      </c>
      <c r="D46">
        <v>2</v>
      </c>
      <c r="E46">
        <f>SUMIF($B$5:B46,B46,$D$5:D46)</f>
        <v>5</v>
      </c>
    </row>
    <row r="47" spans="1:5" x14ac:dyDescent="0.15">
      <c r="A47" s="1">
        <v>44581</v>
      </c>
      <c r="B47" t="s">
        <v>8</v>
      </c>
      <c r="C47" t="s">
        <v>11</v>
      </c>
      <c r="D47">
        <v>10</v>
      </c>
      <c r="E47">
        <f>SUMIF($B$5:B47,B47,$D$5:D47)</f>
        <v>15</v>
      </c>
    </row>
    <row r="48" spans="1:5" x14ac:dyDescent="0.15">
      <c r="A48" s="1">
        <v>44624</v>
      </c>
      <c r="B48" t="s">
        <v>8</v>
      </c>
      <c r="C48" t="s">
        <v>10</v>
      </c>
      <c r="D48">
        <v>-1</v>
      </c>
      <c r="E48">
        <f>SUMIF($B$5:B48,B48,$D$5:D48)</f>
        <v>14</v>
      </c>
    </row>
    <row r="49" spans="1:5" x14ac:dyDescent="0.15">
      <c r="A49" s="1">
        <v>44638</v>
      </c>
      <c r="B49" t="s">
        <v>8</v>
      </c>
      <c r="C49" t="s">
        <v>11</v>
      </c>
      <c r="D49">
        <v>5</v>
      </c>
      <c r="E49">
        <f>SUMIF($B$5:B49,B49,$D$5:D49)</f>
        <v>19</v>
      </c>
    </row>
  </sheetData>
  <sortState xmlns:xlrd2="http://schemas.microsoft.com/office/spreadsheetml/2017/richdata2" ref="A5:E49">
    <sortCondition ref="A4:A49"/>
  </sortState>
  <mergeCells count="1">
    <mergeCell ref="A2:E2"/>
  </mergeCells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9C7C-FFD0-4CDD-97F6-DFC59BA0CA7F}">
  <sheetPr codeName="Sheet2"/>
  <dimension ref="A3:E14"/>
  <sheetViews>
    <sheetView workbookViewId="0">
      <selection activeCell="A3" sqref="A3"/>
    </sheetView>
  </sheetViews>
  <sheetFormatPr defaultRowHeight="14.25" x14ac:dyDescent="0.15"/>
  <cols>
    <col min="1" max="1" width="13.125" bestFit="1" customWidth="1"/>
    <col min="2" max="2" width="11" bestFit="1" customWidth="1"/>
    <col min="3" max="5" width="7.25" bestFit="1" customWidth="1"/>
    <col min="6" max="8" width="8.125" bestFit="1" customWidth="1"/>
    <col min="9" max="9" width="8.75" bestFit="1" customWidth="1"/>
    <col min="10" max="14" width="7.125" bestFit="1" customWidth="1"/>
    <col min="15" max="23" width="8.125" bestFit="1" customWidth="1"/>
    <col min="24" max="24" width="8.75" bestFit="1" customWidth="1"/>
    <col min="25" max="27" width="7.125" bestFit="1" customWidth="1"/>
    <col min="28" max="35" width="8.125" bestFit="1" customWidth="1"/>
    <col min="36" max="36" width="8.75" bestFit="1" customWidth="1"/>
    <col min="37" max="37" width="5.125" bestFit="1" customWidth="1"/>
  </cols>
  <sheetData>
    <row r="3" spans="1:5" x14ac:dyDescent="0.15">
      <c r="A3" s="2" t="s">
        <v>23</v>
      </c>
      <c r="B3" s="2" t="s">
        <v>22</v>
      </c>
    </row>
    <row r="4" spans="1:5" x14ac:dyDescent="0.15">
      <c r="A4" s="2" t="s">
        <v>17</v>
      </c>
      <c r="B4" t="s">
        <v>19</v>
      </c>
      <c r="C4" t="s">
        <v>20</v>
      </c>
      <c r="D4" t="s">
        <v>21</v>
      </c>
      <c r="E4" t="s">
        <v>18</v>
      </c>
    </row>
    <row r="5" spans="1:5" x14ac:dyDescent="0.15">
      <c r="A5" s="3" t="s">
        <v>0</v>
      </c>
      <c r="B5" s="4">
        <v>10</v>
      </c>
      <c r="C5" s="4">
        <v>25</v>
      </c>
      <c r="D5" s="4">
        <v>6</v>
      </c>
      <c r="E5" s="4">
        <v>41</v>
      </c>
    </row>
    <row r="6" spans="1:5" x14ac:dyDescent="0.15">
      <c r="A6" s="3" t="s">
        <v>3</v>
      </c>
      <c r="B6" s="4">
        <v>5</v>
      </c>
      <c r="C6" s="4">
        <v>9</v>
      </c>
      <c r="D6" s="4">
        <v>9</v>
      </c>
      <c r="E6" s="4">
        <v>23</v>
      </c>
    </row>
    <row r="7" spans="1:5" x14ac:dyDescent="0.15">
      <c r="A7" s="3" t="s">
        <v>5</v>
      </c>
      <c r="B7" s="4">
        <v>20</v>
      </c>
      <c r="C7" s="4">
        <v>6</v>
      </c>
      <c r="D7" s="4">
        <v>8</v>
      </c>
      <c r="E7" s="4">
        <v>34</v>
      </c>
    </row>
    <row r="8" spans="1:5" x14ac:dyDescent="0.15">
      <c r="A8" s="3" t="s">
        <v>2</v>
      </c>
      <c r="B8" s="4">
        <v>7</v>
      </c>
      <c r="C8" s="4">
        <v>9</v>
      </c>
      <c r="D8" s="4">
        <v>8</v>
      </c>
      <c r="E8" s="4">
        <v>24</v>
      </c>
    </row>
    <row r="9" spans="1:5" x14ac:dyDescent="0.15">
      <c r="A9" s="3" t="s">
        <v>1</v>
      </c>
      <c r="B9" s="4">
        <v>3</v>
      </c>
      <c r="C9" s="4">
        <v>25</v>
      </c>
      <c r="D9" s="4">
        <v>5</v>
      </c>
      <c r="E9" s="4">
        <v>33</v>
      </c>
    </row>
    <row r="10" spans="1:5" x14ac:dyDescent="0.15">
      <c r="A10" s="3" t="s">
        <v>6</v>
      </c>
      <c r="B10" s="4">
        <v>14</v>
      </c>
      <c r="C10" s="4">
        <v>19</v>
      </c>
      <c r="D10" s="4">
        <v>12</v>
      </c>
      <c r="E10" s="4">
        <v>45</v>
      </c>
    </row>
    <row r="11" spans="1:5" x14ac:dyDescent="0.15">
      <c r="A11" s="3" t="s">
        <v>7</v>
      </c>
      <c r="B11" s="4">
        <v>25</v>
      </c>
      <c r="C11" s="4">
        <v>49</v>
      </c>
      <c r="D11" s="4">
        <v>3</v>
      </c>
      <c r="E11" s="4">
        <v>77</v>
      </c>
    </row>
    <row r="12" spans="1:5" x14ac:dyDescent="0.15">
      <c r="A12" s="3" t="s">
        <v>8</v>
      </c>
      <c r="B12" s="4">
        <v>23</v>
      </c>
      <c r="C12" s="4"/>
      <c r="D12" s="4">
        <v>33</v>
      </c>
      <c r="E12" s="4">
        <v>56</v>
      </c>
    </row>
    <row r="13" spans="1:5" x14ac:dyDescent="0.15">
      <c r="A13" s="3" t="s">
        <v>4</v>
      </c>
      <c r="B13" s="4">
        <v>10</v>
      </c>
      <c r="C13" s="4">
        <v>19</v>
      </c>
      <c r="D13" s="4">
        <v>18</v>
      </c>
      <c r="E13" s="4">
        <v>47</v>
      </c>
    </row>
    <row r="14" spans="1:5" x14ac:dyDescent="0.15">
      <c r="A14" s="3" t="s">
        <v>18</v>
      </c>
      <c r="B14" s="4">
        <v>117</v>
      </c>
      <c r="C14" s="4">
        <v>161</v>
      </c>
      <c r="D14" s="4">
        <v>102</v>
      </c>
      <c r="E14" s="4">
        <v>380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データベース</vt:lpstr>
      <vt:lpstr>ピボットテーブル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2022-03-11T00:30:47Z</dcterms:created>
  <dcterms:modified xsi:type="dcterms:W3CDTF">2022-03-11T05:18:10Z</dcterms:modified>
</cp:coreProperties>
</file>