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ピボットデータの連携解除\"/>
    </mc:Choice>
  </mc:AlternateContent>
  <xr:revisionPtr revIDLastSave="0" documentId="13_ncr:1_{7DC3681A-7101-4DC5-895F-A25D45A594D3}" xr6:coauthVersionLast="47" xr6:coauthVersionMax="47" xr10:uidLastSave="{00000000-0000-0000-0000-000000000000}"/>
  <bookViews>
    <workbookView xWindow="-120" yWindow="-120" windowWidth="29040" windowHeight="15840" xr2:uid="{E7B71600-38B3-41B2-A27C-EF82BB63FDF9}"/>
  </bookViews>
  <sheets>
    <sheet name="マスタ" sheetId="4" r:id="rId1"/>
    <sheet name="データベース" sheetId="1" r:id="rId2"/>
    <sheet name="レンタル管理表" sheetId="5" r:id="rId3"/>
    <sheet name="売上推移" sheetId="6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6" i="1"/>
  <c r="F22" i="1"/>
  <c r="F28" i="1"/>
  <c r="F34" i="1"/>
  <c r="F40" i="1"/>
  <c r="F46" i="1"/>
  <c r="F52" i="1"/>
  <c r="F58" i="1"/>
  <c r="F64" i="1"/>
  <c r="F70" i="1"/>
  <c r="F76" i="1"/>
  <c r="F82" i="1"/>
  <c r="F88" i="1"/>
  <c r="F94" i="1"/>
  <c r="F100" i="1"/>
  <c r="F106" i="1"/>
  <c r="F112" i="1"/>
  <c r="F118" i="1"/>
  <c r="F124" i="1"/>
  <c r="F130" i="1"/>
  <c r="F136" i="1"/>
  <c r="F142" i="1"/>
  <c r="F148" i="1"/>
  <c r="F154" i="1"/>
  <c r="F160" i="1"/>
  <c r="F166" i="1"/>
  <c r="F172" i="1"/>
  <c r="F178" i="1"/>
  <c r="F184" i="1"/>
  <c r="F190" i="1"/>
  <c r="F196" i="1"/>
  <c r="F202" i="1"/>
  <c r="F208" i="1"/>
  <c r="F214" i="1"/>
  <c r="F220" i="1"/>
  <c r="F226" i="1"/>
  <c r="F232" i="1"/>
  <c r="F238" i="1"/>
  <c r="F244" i="1"/>
  <c r="F250" i="1"/>
  <c r="F256" i="1"/>
  <c r="F262" i="1"/>
  <c r="F268" i="1"/>
  <c r="F274" i="1"/>
  <c r="F280" i="1"/>
  <c r="F286" i="1"/>
  <c r="F292" i="1"/>
  <c r="F298" i="1"/>
  <c r="F304" i="1"/>
  <c r="F310" i="1"/>
  <c r="F316" i="1"/>
  <c r="F322" i="1"/>
  <c r="F328" i="1"/>
  <c r="F334" i="1"/>
  <c r="F340" i="1"/>
  <c r="F346" i="1"/>
  <c r="F352" i="1"/>
  <c r="F358" i="1"/>
  <c r="F364" i="1"/>
  <c r="F370" i="1"/>
  <c r="F376" i="1"/>
  <c r="F382" i="1"/>
  <c r="F388" i="1"/>
  <c r="F394" i="1"/>
  <c r="F400" i="1"/>
  <c r="F406" i="1"/>
  <c r="F412" i="1"/>
  <c r="F418" i="1"/>
  <c r="F424" i="1"/>
  <c r="F430" i="1"/>
  <c r="F436" i="1"/>
  <c r="F442" i="1"/>
  <c r="F448" i="1"/>
  <c r="F454" i="1"/>
  <c r="F460" i="1"/>
  <c r="F466" i="1"/>
  <c r="F472" i="1"/>
  <c r="F478" i="1"/>
  <c r="F484" i="1"/>
  <c r="F490" i="1"/>
  <c r="F496" i="1"/>
  <c r="F502" i="1"/>
  <c r="F5" i="1"/>
  <c r="F6" i="1"/>
  <c r="F7" i="1"/>
  <c r="F8" i="1"/>
  <c r="F9" i="1"/>
  <c r="F11" i="1"/>
  <c r="F12" i="1"/>
  <c r="F13" i="1"/>
  <c r="F14" i="1"/>
  <c r="F15" i="1"/>
  <c r="F17" i="1"/>
  <c r="F18" i="1"/>
  <c r="F19" i="1"/>
  <c r="F20" i="1"/>
  <c r="F21" i="1"/>
  <c r="F23" i="1"/>
  <c r="F24" i="1"/>
  <c r="F25" i="1"/>
  <c r="F26" i="1"/>
  <c r="F27" i="1"/>
  <c r="F29" i="1"/>
  <c r="F30" i="1"/>
  <c r="F31" i="1"/>
  <c r="F32" i="1"/>
  <c r="F33" i="1"/>
  <c r="F35" i="1"/>
  <c r="F36" i="1"/>
  <c r="F37" i="1"/>
  <c r="F38" i="1"/>
  <c r="F39" i="1"/>
  <c r="F41" i="1"/>
  <c r="F42" i="1"/>
  <c r="F43" i="1"/>
  <c r="F44" i="1"/>
  <c r="F45" i="1"/>
  <c r="F47" i="1"/>
  <c r="F48" i="1"/>
  <c r="F49" i="1"/>
  <c r="F50" i="1"/>
  <c r="F51" i="1"/>
  <c r="F53" i="1"/>
  <c r="F54" i="1"/>
  <c r="F55" i="1"/>
  <c r="F56" i="1"/>
  <c r="F57" i="1"/>
  <c r="F59" i="1"/>
  <c r="F60" i="1"/>
  <c r="F61" i="1"/>
  <c r="F62" i="1"/>
  <c r="F63" i="1"/>
  <c r="F65" i="1"/>
  <c r="F66" i="1"/>
  <c r="F67" i="1"/>
  <c r="F68" i="1"/>
  <c r="F69" i="1"/>
  <c r="F71" i="1"/>
  <c r="F72" i="1"/>
  <c r="F73" i="1"/>
  <c r="F74" i="1"/>
  <c r="F75" i="1"/>
  <c r="F77" i="1"/>
  <c r="F78" i="1"/>
  <c r="F79" i="1"/>
  <c r="F80" i="1"/>
  <c r="F81" i="1"/>
  <c r="F83" i="1"/>
  <c r="F84" i="1"/>
  <c r="F85" i="1"/>
  <c r="F86" i="1"/>
  <c r="F87" i="1"/>
  <c r="F89" i="1"/>
  <c r="F90" i="1"/>
  <c r="F91" i="1"/>
  <c r="F92" i="1"/>
  <c r="F93" i="1"/>
  <c r="F95" i="1"/>
  <c r="F96" i="1"/>
  <c r="F97" i="1"/>
  <c r="F98" i="1"/>
  <c r="F99" i="1"/>
  <c r="F101" i="1"/>
  <c r="F102" i="1"/>
  <c r="F103" i="1"/>
  <c r="F104" i="1"/>
  <c r="F105" i="1"/>
  <c r="F107" i="1"/>
  <c r="F108" i="1"/>
  <c r="F109" i="1"/>
  <c r="F110" i="1"/>
  <c r="F111" i="1"/>
  <c r="F113" i="1"/>
  <c r="F114" i="1"/>
  <c r="F115" i="1"/>
  <c r="F116" i="1"/>
  <c r="F117" i="1"/>
  <c r="F119" i="1"/>
  <c r="F120" i="1"/>
  <c r="F121" i="1"/>
  <c r="F122" i="1"/>
  <c r="F123" i="1"/>
  <c r="F125" i="1"/>
  <c r="F126" i="1"/>
  <c r="F127" i="1"/>
  <c r="F128" i="1"/>
  <c r="F129" i="1"/>
  <c r="F131" i="1"/>
  <c r="F132" i="1"/>
  <c r="F133" i="1"/>
  <c r="F134" i="1"/>
  <c r="F135" i="1"/>
  <c r="F137" i="1"/>
  <c r="F138" i="1"/>
  <c r="F139" i="1"/>
  <c r="F140" i="1"/>
  <c r="F141" i="1"/>
  <c r="F143" i="1"/>
  <c r="F144" i="1"/>
  <c r="F145" i="1"/>
  <c r="F146" i="1"/>
  <c r="F147" i="1"/>
  <c r="F149" i="1"/>
  <c r="F150" i="1"/>
  <c r="F151" i="1"/>
  <c r="F152" i="1"/>
  <c r="F153" i="1"/>
  <c r="F155" i="1"/>
  <c r="F156" i="1"/>
  <c r="F157" i="1"/>
  <c r="F158" i="1"/>
  <c r="F159" i="1"/>
  <c r="F161" i="1"/>
  <c r="F162" i="1"/>
  <c r="F163" i="1"/>
  <c r="F164" i="1"/>
  <c r="F165" i="1"/>
  <c r="F167" i="1"/>
  <c r="F168" i="1"/>
  <c r="F169" i="1"/>
  <c r="F170" i="1"/>
  <c r="F171" i="1"/>
  <c r="F173" i="1"/>
  <c r="F174" i="1"/>
  <c r="F175" i="1"/>
  <c r="F176" i="1"/>
  <c r="F177" i="1"/>
  <c r="F179" i="1"/>
  <c r="F180" i="1"/>
  <c r="F181" i="1"/>
  <c r="F182" i="1"/>
  <c r="F183" i="1"/>
  <c r="F185" i="1"/>
  <c r="F186" i="1"/>
  <c r="F187" i="1"/>
  <c r="F188" i="1"/>
  <c r="F189" i="1"/>
  <c r="F191" i="1"/>
  <c r="F192" i="1"/>
  <c r="F193" i="1"/>
  <c r="F194" i="1"/>
  <c r="F195" i="1"/>
  <c r="F197" i="1"/>
  <c r="F198" i="1"/>
  <c r="F199" i="1"/>
  <c r="F200" i="1"/>
  <c r="F201" i="1"/>
  <c r="F203" i="1"/>
  <c r="F204" i="1"/>
  <c r="F205" i="1"/>
  <c r="F206" i="1"/>
  <c r="F207" i="1"/>
  <c r="F209" i="1"/>
  <c r="F210" i="1"/>
  <c r="F211" i="1"/>
  <c r="F212" i="1"/>
  <c r="F213" i="1"/>
  <c r="F215" i="1"/>
  <c r="F216" i="1"/>
  <c r="F217" i="1"/>
  <c r="F218" i="1"/>
  <c r="F219" i="1"/>
  <c r="F221" i="1"/>
  <c r="F222" i="1"/>
  <c r="F223" i="1"/>
  <c r="F224" i="1"/>
  <c r="F225" i="1"/>
  <c r="F227" i="1"/>
  <c r="F228" i="1"/>
  <c r="F229" i="1"/>
  <c r="F230" i="1"/>
  <c r="F231" i="1"/>
  <c r="F233" i="1"/>
  <c r="F234" i="1"/>
  <c r="F235" i="1"/>
  <c r="F236" i="1"/>
  <c r="F237" i="1"/>
  <c r="F239" i="1"/>
  <c r="F240" i="1"/>
  <c r="F241" i="1"/>
  <c r="F242" i="1"/>
  <c r="F243" i="1"/>
  <c r="F245" i="1"/>
  <c r="F246" i="1"/>
  <c r="F247" i="1"/>
  <c r="F248" i="1"/>
  <c r="F249" i="1"/>
  <c r="F251" i="1"/>
  <c r="F252" i="1"/>
  <c r="F253" i="1"/>
  <c r="F254" i="1"/>
  <c r="F255" i="1"/>
  <c r="F257" i="1"/>
  <c r="F258" i="1"/>
  <c r="F259" i="1"/>
  <c r="F260" i="1"/>
  <c r="F261" i="1"/>
  <c r="F263" i="1"/>
  <c r="F264" i="1"/>
  <c r="F265" i="1"/>
  <c r="F266" i="1"/>
  <c r="F267" i="1"/>
  <c r="F269" i="1"/>
  <c r="F270" i="1"/>
  <c r="F271" i="1"/>
  <c r="F272" i="1"/>
  <c r="F273" i="1"/>
  <c r="F275" i="1"/>
  <c r="F276" i="1"/>
  <c r="F277" i="1"/>
  <c r="F278" i="1"/>
  <c r="F279" i="1"/>
  <c r="F281" i="1"/>
  <c r="F282" i="1"/>
  <c r="F283" i="1"/>
  <c r="F284" i="1"/>
  <c r="F285" i="1"/>
  <c r="F287" i="1"/>
  <c r="F288" i="1"/>
  <c r="F289" i="1"/>
  <c r="F290" i="1"/>
  <c r="F291" i="1"/>
  <c r="F293" i="1"/>
  <c r="F294" i="1"/>
  <c r="F295" i="1"/>
  <c r="F296" i="1"/>
  <c r="F297" i="1"/>
  <c r="F299" i="1"/>
  <c r="F300" i="1"/>
  <c r="F301" i="1"/>
  <c r="F302" i="1"/>
  <c r="F303" i="1"/>
  <c r="F305" i="1"/>
  <c r="F306" i="1"/>
  <c r="F307" i="1"/>
  <c r="F308" i="1"/>
  <c r="F309" i="1"/>
  <c r="F311" i="1"/>
  <c r="F312" i="1"/>
  <c r="F313" i="1"/>
  <c r="F314" i="1"/>
  <c r="F315" i="1"/>
  <c r="F317" i="1"/>
  <c r="F318" i="1"/>
  <c r="F319" i="1"/>
  <c r="F320" i="1"/>
  <c r="F321" i="1"/>
  <c r="F323" i="1"/>
  <c r="F324" i="1"/>
  <c r="F325" i="1"/>
  <c r="F326" i="1"/>
  <c r="F327" i="1"/>
  <c r="F329" i="1"/>
  <c r="F330" i="1"/>
  <c r="F331" i="1"/>
  <c r="F332" i="1"/>
  <c r="F333" i="1"/>
  <c r="F335" i="1"/>
  <c r="F336" i="1"/>
  <c r="F337" i="1"/>
  <c r="F338" i="1"/>
  <c r="F339" i="1"/>
  <c r="F341" i="1"/>
  <c r="F342" i="1"/>
  <c r="F343" i="1"/>
  <c r="F344" i="1"/>
  <c r="F345" i="1"/>
  <c r="F347" i="1"/>
  <c r="F348" i="1"/>
  <c r="F349" i="1"/>
  <c r="F350" i="1"/>
  <c r="F351" i="1"/>
  <c r="F353" i="1"/>
  <c r="F354" i="1"/>
  <c r="F355" i="1"/>
  <c r="F356" i="1"/>
  <c r="F357" i="1"/>
  <c r="F359" i="1"/>
  <c r="F360" i="1"/>
  <c r="F361" i="1"/>
  <c r="F362" i="1"/>
  <c r="F363" i="1"/>
  <c r="F365" i="1"/>
  <c r="F366" i="1"/>
  <c r="F367" i="1"/>
  <c r="F368" i="1"/>
  <c r="F369" i="1"/>
  <c r="F371" i="1"/>
  <c r="F372" i="1"/>
  <c r="F373" i="1"/>
  <c r="F374" i="1"/>
  <c r="F375" i="1"/>
  <c r="F377" i="1"/>
  <c r="F378" i="1"/>
  <c r="F379" i="1"/>
  <c r="F380" i="1"/>
  <c r="F381" i="1"/>
  <c r="F383" i="1"/>
  <c r="F384" i="1"/>
  <c r="F385" i="1"/>
  <c r="F386" i="1"/>
  <c r="F387" i="1"/>
  <c r="F389" i="1"/>
  <c r="F390" i="1"/>
  <c r="F391" i="1"/>
  <c r="F392" i="1"/>
  <c r="F393" i="1"/>
  <c r="F395" i="1"/>
  <c r="F396" i="1"/>
  <c r="F397" i="1"/>
  <c r="F398" i="1"/>
  <c r="F399" i="1"/>
  <c r="F401" i="1"/>
  <c r="F402" i="1"/>
  <c r="F403" i="1"/>
  <c r="F404" i="1"/>
  <c r="F405" i="1"/>
  <c r="F407" i="1"/>
  <c r="F408" i="1"/>
  <c r="F409" i="1"/>
  <c r="F410" i="1"/>
  <c r="F411" i="1"/>
  <c r="F413" i="1"/>
  <c r="F414" i="1"/>
  <c r="F415" i="1"/>
  <c r="F416" i="1"/>
  <c r="F417" i="1"/>
  <c r="F419" i="1"/>
  <c r="F420" i="1"/>
  <c r="F421" i="1"/>
  <c r="F422" i="1"/>
  <c r="F423" i="1"/>
  <c r="F425" i="1"/>
  <c r="F426" i="1"/>
  <c r="F427" i="1"/>
  <c r="F428" i="1"/>
  <c r="F429" i="1"/>
  <c r="F431" i="1"/>
  <c r="F432" i="1"/>
  <c r="F433" i="1"/>
  <c r="F434" i="1"/>
  <c r="F435" i="1"/>
  <c r="F437" i="1"/>
  <c r="F438" i="1"/>
  <c r="F439" i="1"/>
  <c r="F440" i="1"/>
  <c r="F441" i="1"/>
  <c r="F443" i="1"/>
  <c r="F444" i="1"/>
  <c r="F445" i="1"/>
  <c r="F446" i="1"/>
  <c r="F447" i="1"/>
  <c r="F449" i="1"/>
  <c r="F450" i="1"/>
  <c r="F451" i="1"/>
  <c r="F452" i="1"/>
  <c r="F453" i="1"/>
  <c r="F455" i="1"/>
  <c r="F456" i="1"/>
  <c r="F457" i="1"/>
  <c r="F458" i="1"/>
  <c r="F459" i="1"/>
  <c r="F461" i="1"/>
  <c r="F462" i="1"/>
  <c r="F463" i="1"/>
  <c r="F464" i="1"/>
  <c r="F465" i="1"/>
  <c r="F467" i="1"/>
  <c r="F468" i="1"/>
  <c r="F469" i="1"/>
  <c r="F470" i="1"/>
  <c r="F471" i="1"/>
  <c r="F473" i="1"/>
  <c r="F474" i="1"/>
  <c r="F475" i="1"/>
  <c r="F476" i="1"/>
  <c r="F477" i="1"/>
  <c r="F479" i="1"/>
  <c r="F480" i="1"/>
  <c r="F481" i="1"/>
  <c r="F482" i="1"/>
  <c r="F483" i="1"/>
  <c r="F485" i="1"/>
  <c r="F486" i="1"/>
  <c r="F487" i="1"/>
  <c r="F488" i="1"/>
  <c r="F489" i="1"/>
  <c r="F491" i="1"/>
  <c r="F492" i="1"/>
  <c r="F493" i="1"/>
  <c r="F494" i="1"/>
  <c r="F495" i="1"/>
  <c r="F497" i="1"/>
  <c r="F498" i="1"/>
  <c r="F499" i="1"/>
  <c r="F500" i="1"/>
  <c r="F501" i="1"/>
  <c r="F503" i="1"/>
  <c r="C33" i="1"/>
  <c r="C462" i="1"/>
  <c r="C233" i="1"/>
  <c r="D377" i="1"/>
  <c r="D218" i="1"/>
  <c r="C468" i="1"/>
  <c r="D257" i="1"/>
  <c r="C266" i="1"/>
  <c r="C338" i="1"/>
  <c r="C112" i="1"/>
  <c r="D223" i="1"/>
  <c r="D194" i="1"/>
  <c r="D372" i="1"/>
  <c r="D31" i="1"/>
  <c r="D186" i="1"/>
  <c r="D8" i="1"/>
  <c r="D66" i="1"/>
  <c r="D303" i="1"/>
  <c r="C71" i="1"/>
  <c r="C58" i="1"/>
  <c r="C302" i="1"/>
  <c r="D214" i="1"/>
  <c r="D460" i="1"/>
  <c r="D419" i="1"/>
  <c r="D18" i="1"/>
  <c r="D269" i="1"/>
  <c r="D389" i="1"/>
  <c r="D251" i="1"/>
  <c r="C290" i="1"/>
  <c r="D64" i="1"/>
  <c r="C306" i="1"/>
  <c r="D54" i="1"/>
  <c r="D51" i="1"/>
  <c r="C182" i="1"/>
  <c r="C55" i="1"/>
  <c r="D38" i="1"/>
  <c r="D494" i="1"/>
  <c r="D380" i="1"/>
  <c r="D169" i="1"/>
  <c r="D421" i="1"/>
  <c r="C217" i="1"/>
  <c r="C185" i="1"/>
  <c r="C304" i="1"/>
  <c r="D323" i="1"/>
  <c r="D295" i="1"/>
  <c r="D361" i="1"/>
  <c r="D189" i="1"/>
  <c r="D27" i="1"/>
  <c r="D387" i="1"/>
  <c r="D247" i="1"/>
  <c r="C271" i="1"/>
  <c r="D378" i="1"/>
  <c r="D457" i="1"/>
  <c r="C219" i="1"/>
  <c r="D196" i="1"/>
  <c r="C332" i="1"/>
  <c r="D59" i="1"/>
  <c r="D209" i="1"/>
  <c r="C110" i="1"/>
  <c r="C354" i="1"/>
  <c r="D181" i="1"/>
  <c r="D483" i="1"/>
  <c r="C37" i="1"/>
  <c r="D430" i="1"/>
  <c r="D475" i="1"/>
  <c r="C254" i="1"/>
  <c r="C367" i="1"/>
  <c r="C151" i="1"/>
  <c r="D325" i="1"/>
  <c r="C364" i="1"/>
  <c r="D81" i="1"/>
  <c r="D376" i="1"/>
  <c r="D402" i="1"/>
  <c r="C243" i="1"/>
  <c r="D5" i="1"/>
  <c r="D405" i="1"/>
  <c r="D498" i="1"/>
  <c r="D449" i="1"/>
  <c r="D13" i="1"/>
  <c r="D486" i="1"/>
  <c r="C340" i="1"/>
  <c r="D106" i="1"/>
  <c r="C119" i="1"/>
  <c r="D292" i="1"/>
  <c r="D502" i="1"/>
  <c r="D397" i="1"/>
  <c r="D162" i="1"/>
  <c r="C319" i="1"/>
  <c r="D491" i="1"/>
  <c r="C412" i="1"/>
  <c r="D136" i="1"/>
  <c r="C291" i="1"/>
  <c r="C297" i="1"/>
  <c r="C42" i="1"/>
  <c r="D25" i="1"/>
  <c r="C242" i="1"/>
  <c r="D101" i="1"/>
  <c r="D406" i="1"/>
  <c r="C86" i="1"/>
  <c r="C283" i="1"/>
  <c r="D357" i="1"/>
  <c r="D458" i="1"/>
  <c r="D126" i="1"/>
  <c r="C439" i="1"/>
  <c r="D439" i="1"/>
  <c r="D190" i="1"/>
  <c r="C349" i="1"/>
  <c r="D78" i="1"/>
  <c r="C78" i="1"/>
  <c r="C23" i="1"/>
  <c r="D23" i="1"/>
  <c r="D250" i="1"/>
  <c r="D156" i="1"/>
  <c r="C310" i="1"/>
  <c r="C56" i="1"/>
  <c r="D56" i="1"/>
  <c r="D336" i="1"/>
  <c r="C102" i="1"/>
  <c r="D79" i="1"/>
  <c r="C79" i="1"/>
  <c r="C393" i="1"/>
  <c r="D393" i="1"/>
  <c r="D388" i="1"/>
  <c r="C94" i="1"/>
  <c r="D94" i="1"/>
  <c r="C414" i="1"/>
  <c r="D414" i="1"/>
  <c r="C230" i="1"/>
  <c r="D230" i="1"/>
  <c r="C231" i="1"/>
  <c r="D205" i="1"/>
  <c r="C205" i="1"/>
  <c r="C390" i="1"/>
  <c r="D390" i="1"/>
  <c r="D208" i="1"/>
  <c r="D210" i="1"/>
  <c r="C385" i="1"/>
  <c r="D385" i="1"/>
  <c r="D288" i="1"/>
  <c r="D57" i="1"/>
  <c r="D244" i="1"/>
  <c r="C109" i="1"/>
  <c r="D109" i="1"/>
  <c r="C36" i="1"/>
  <c r="D36" i="1"/>
  <c r="D187" i="1"/>
  <c r="C187" i="1"/>
  <c r="D480" i="1"/>
  <c r="C315" i="1"/>
  <c r="D315" i="1"/>
  <c r="D290" i="1"/>
  <c r="C279" i="1"/>
  <c r="D279" i="1"/>
  <c r="C40" i="1"/>
  <c r="D40" i="1"/>
  <c r="D117" i="1"/>
  <c r="D287" i="1"/>
  <c r="D267" i="1"/>
  <c r="C425" i="1"/>
  <c r="D425" i="1"/>
  <c r="C324" i="1"/>
  <c r="D324" i="1"/>
  <c r="D145" i="1"/>
  <c r="C145" i="1"/>
  <c r="D114" i="1"/>
  <c r="C114" i="1"/>
  <c r="D396" i="1"/>
  <c r="C350" i="1"/>
  <c r="D350" i="1"/>
  <c r="C444" i="1"/>
  <c r="D444" i="1"/>
  <c r="D67" i="1"/>
  <c r="C90" i="1"/>
  <c r="D90" i="1"/>
  <c r="C345" i="1"/>
  <c r="D345" i="1"/>
  <c r="D467" i="1"/>
  <c r="C408" i="1"/>
  <c r="D408" i="1"/>
  <c r="D176" i="1"/>
  <c r="D392" i="1"/>
  <c r="D173" i="1"/>
  <c r="C343" i="1"/>
  <c r="D343" i="1"/>
  <c r="D404" i="1"/>
  <c r="C432" i="1"/>
  <c r="D432" i="1"/>
  <c r="D179" i="1"/>
  <c r="C179" i="1"/>
  <c r="D9" i="1"/>
  <c r="C9" i="1"/>
  <c r="D159" i="1"/>
  <c r="C154" i="1"/>
  <c r="D154" i="1"/>
  <c r="C73" i="1"/>
  <c r="D73" i="1"/>
  <c r="D237" i="1"/>
  <c r="C399" i="1"/>
  <c r="D399" i="1"/>
  <c r="C75" i="1"/>
  <c r="D75" i="1"/>
  <c r="C177" i="1"/>
  <c r="D177" i="1"/>
  <c r="D150" i="1"/>
  <c r="D352" i="1"/>
  <c r="C262" i="1"/>
  <c r="D262" i="1"/>
  <c r="C227" i="1"/>
  <c r="D227" i="1"/>
  <c r="D452" i="1"/>
  <c r="C300" i="1"/>
  <c r="D300" i="1"/>
  <c r="D285" i="1"/>
  <c r="C169" i="1"/>
  <c r="D394" i="1"/>
  <c r="C433" i="1"/>
  <c r="D433" i="1"/>
  <c r="C403" i="1"/>
  <c r="D403" i="1"/>
  <c r="D35" i="1"/>
  <c r="D429" i="1"/>
  <c r="D19" i="1"/>
  <c r="D371" i="1"/>
  <c r="D10" i="1"/>
  <c r="D317" i="1"/>
  <c r="D260" i="1"/>
  <c r="C74" i="1"/>
  <c r="D74" i="1"/>
  <c r="D192" i="1"/>
  <c r="D252" i="1"/>
  <c r="D236" i="1"/>
  <c r="D435" i="1"/>
  <c r="C316" i="1"/>
  <c r="D316" i="1"/>
  <c r="D307" i="1"/>
  <c r="D232" i="1"/>
  <c r="C204" i="1"/>
  <c r="D424" i="1"/>
  <c r="D249" i="1"/>
  <c r="D299" i="1"/>
  <c r="C299" i="1"/>
  <c r="C203" i="1"/>
  <c r="D203" i="1"/>
  <c r="D39" i="1"/>
  <c r="D89" i="1"/>
  <c r="D401" i="1"/>
  <c r="D104" i="1"/>
  <c r="D110" i="1"/>
  <c r="D122" i="1"/>
  <c r="C122" i="1"/>
  <c r="D384" i="1"/>
  <c r="D163" i="1"/>
  <c r="D197" i="1"/>
  <c r="D320" i="1"/>
  <c r="D441" i="1"/>
  <c r="C441" i="1"/>
  <c r="C496" i="1"/>
  <c r="D264" i="1"/>
  <c r="D386" i="1"/>
  <c r="C386" i="1"/>
  <c r="D503" i="1"/>
  <c r="D259" i="1"/>
  <c r="D238" i="1"/>
  <c r="C312" i="1"/>
  <c r="C333" i="1"/>
  <c r="D118" i="1"/>
  <c r="C398" i="1"/>
  <c r="D398" i="1"/>
  <c r="D351" i="1"/>
  <c r="C91" i="1"/>
  <c r="D91" i="1"/>
  <c r="D313" i="1"/>
  <c r="D426" i="1"/>
  <c r="D115" i="1"/>
  <c r="D442" i="1"/>
  <c r="D278" i="1"/>
  <c r="C161" i="1"/>
  <c r="C34" i="1"/>
  <c r="C438" i="1"/>
  <c r="D438" i="1"/>
  <c r="D447" i="1"/>
  <c r="C447" i="1"/>
  <c r="D340" i="1"/>
  <c r="C277" i="1"/>
  <c r="D277" i="1"/>
  <c r="D450" i="1"/>
  <c r="C450" i="1"/>
  <c r="D482" i="1"/>
  <c r="D108" i="1"/>
  <c r="D235" i="1"/>
  <c r="C95" i="1"/>
  <c r="C448" i="1"/>
  <c r="D165" i="1"/>
  <c r="C165" i="1"/>
  <c r="C276" i="1"/>
  <c r="C369" i="1"/>
  <c r="C360" i="1"/>
  <c r="C216" i="1"/>
  <c r="C353" i="1"/>
  <c r="C199" i="1"/>
  <c r="C359" i="1"/>
  <c r="C6" i="1"/>
  <c r="D193" i="1"/>
  <c r="C193" i="1"/>
  <c r="C463" i="1"/>
  <c r="D107" i="1"/>
  <c r="C107" i="1"/>
  <c r="C347" i="1"/>
  <c r="C253" i="1"/>
  <c r="C211" i="1"/>
  <c r="C321" i="1"/>
  <c r="C296" i="1"/>
  <c r="C171" i="1"/>
  <c r="C127" i="1"/>
  <c r="C381" i="1"/>
  <c r="C201" i="1"/>
  <c r="C489" i="1"/>
  <c r="C331" i="1"/>
  <c r="D420" i="1"/>
  <c r="C420" i="1"/>
  <c r="C178" i="1"/>
  <c r="D228" i="1"/>
  <c r="C228" i="1"/>
  <c r="D327" i="1"/>
  <c r="C327" i="1"/>
  <c r="C135" i="1"/>
  <c r="C273" i="1"/>
  <c r="D362" i="1"/>
  <c r="C362" i="1"/>
  <c r="C434" i="1"/>
  <c r="C265" i="1"/>
  <c r="C373" i="1"/>
  <c r="C455" i="1"/>
  <c r="C7" i="1"/>
  <c r="D48" i="1"/>
  <c r="C48" i="1"/>
  <c r="C121" i="1"/>
  <c r="D116" i="1"/>
  <c r="C116" i="1"/>
  <c r="C28" i="1"/>
  <c r="D275" i="1"/>
  <c r="C275" i="1"/>
  <c r="C490" i="1"/>
  <c r="C440" i="1"/>
  <c r="D453" i="1"/>
  <c r="C153" i="1"/>
  <c r="C15" i="1"/>
  <c r="C379" i="1"/>
  <c r="C239" i="1"/>
  <c r="D180" i="1"/>
  <c r="C268" i="1"/>
  <c r="D52" i="1"/>
  <c r="C52" i="1"/>
  <c r="D479" i="1"/>
  <c r="C445" i="1"/>
  <c r="C53" i="1"/>
  <c r="C356" i="1"/>
  <c r="C368" i="1"/>
  <c r="D206" i="1"/>
  <c r="C21" i="1"/>
  <c r="D358" i="1"/>
  <c r="C358" i="1"/>
  <c r="D330" i="1"/>
  <c r="D436" i="1"/>
  <c r="D111" i="1"/>
  <c r="C111" i="1"/>
  <c r="C155" i="1"/>
  <c r="C200" i="1"/>
  <c r="C174" i="1"/>
  <c r="D493" i="1"/>
  <c r="C492" i="1"/>
  <c r="C427" i="1"/>
  <c r="D63" i="1"/>
  <c r="C469" i="1"/>
  <c r="D314" i="1"/>
  <c r="C314" i="1"/>
  <c r="C80" i="1"/>
  <c r="C294" i="1"/>
  <c r="D293" i="1"/>
  <c r="C255" i="1"/>
  <c r="C100" i="1"/>
  <c r="D88" i="1"/>
  <c r="C50" i="1"/>
  <c r="D348" i="1"/>
  <c r="C348" i="1"/>
  <c r="C69" i="1"/>
  <c r="C93" i="1"/>
  <c r="D138" i="1"/>
  <c r="C13" i="1"/>
  <c r="C410" i="1"/>
  <c r="D400" i="1"/>
  <c r="C400" i="1"/>
  <c r="C363" i="1"/>
  <c r="C87" i="1"/>
  <c r="C451" i="1"/>
  <c r="C130" i="1"/>
  <c r="D286" i="1"/>
  <c r="C222" i="1"/>
  <c r="C168" i="1"/>
  <c r="D422" i="1"/>
  <c r="C422" i="1"/>
  <c r="D125" i="1"/>
  <c r="C224" i="1"/>
  <c r="C60" i="1"/>
  <c r="D471" i="1"/>
  <c r="C144" i="1"/>
  <c r="D488" i="1"/>
  <c r="C499" i="1"/>
  <c r="C481" i="1"/>
  <c r="D175" i="1"/>
  <c r="C382" i="1"/>
  <c r="D142" i="1"/>
  <c r="D140" i="1"/>
  <c r="C172" i="1"/>
  <c r="D272" i="1"/>
  <c r="D43" i="1"/>
  <c r="C152" i="1"/>
  <c r="D281" i="1"/>
  <c r="D305" i="1"/>
  <c r="C459" i="1"/>
  <c r="D41" i="1"/>
  <c r="C309" i="1"/>
  <c r="D202" i="1"/>
  <c r="C158" i="1"/>
  <c r="D454" i="1"/>
  <c r="D77" i="1"/>
  <c r="C17" i="1"/>
  <c r="C298" i="1"/>
  <c r="D417" i="1"/>
  <c r="C289" i="1"/>
  <c r="D226" i="1"/>
  <c r="D428" i="1"/>
  <c r="C428" i="1"/>
  <c r="C225" i="1"/>
  <c r="D22" i="1"/>
  <c r="C22" i="1"/>
  <c r="D170" i="1"/>
  <c r="C132" i="1"/>
  <c r="C474" i="1"/>
  <c r="D474" i="1"/>
  <c r="D47" i="1"/>
  <c r="D395" i="1"/>
  <c r="D318" i="1"/>
  <c r="D83" i="1"/>
  <c r="C16" i="1"/>
  <c r="D346" i="1"/>
  <c r="D342" i="1"/>
  <c r="D129" i="1"/>
  <c r="C129" i="1"/>
  <c r="D103" i="1"/>
  <c r="D133" i="1"/>
  <c r="D148" i="1"/>
  <c r="D355" i="1"/>
  <c r="D470" i="1"/>
  <c r="C470" i="1"/>
  <c r="D375" i="1"/>
  <c r="D339" i="1"/>
  <c r="C301" i="1"/>
  <c r="D301" i="1"/>
  <c r="D96" i="1"/>
  <c r="D131" i="1"/>
  <c r="D500" i="1"/>
  <c r="D212" i="1"/>
  <c r="D46" i="1"/>
  <c r="D141" i="1"/>
  <c r="C68" i="1"/>
  <c r="D45" i="1"/>
  <c r="C329" i="1"/>
  <c r="D24" i="1"/>
  <c r="C146" i="1"/>
  <c r="D11" i="1"/>
  <c r="C14" i="1"/>
  <c r="C97" i="1"/>
  <c r="D437" i="1"/>
  <c r="C258" i="1"/>
  <c r="C413" i="1"/>
  <c r="C391" i="1"/>
  <c r="D84" i="1"/>
  <c r="D366" i="1"/>
  <c r="D184" i="1"/>
  <c r="D164" i="1"/>
  <c r="C465" i="1"/>
  <c r="D167" i="1"/>
  <c r="C149" i="1"/>
  <c r="C431" i="1"/>
  <c r="D256" i="1"/>
  <c r="C49" i="1"/>
  <c r="D495" i="1"/>
  <c r="C31" i="1" l="1"/>
  <c r="D302" i="1"/>
  <c r="D266" i="1"/>
  <c r="D37" i="1"/>
  <c r="D297" i="1"/>
  <c r="D242" i="1"/>
  <c r="C494" i="1"/>
  <c r="D271" i="1"/>
  <c r="C38" i="1"/>
  <c r="D42" i="1"/>
  <c r="C106" i="1"/>
  <c r="D468" i="1"/>
  <c r="D364" i="1"/>
  <c r="C460" i="1"/>
  <c r="C377" i="1"/>
  <c r="C323" i="1"/>
  <c r="D254" i="1"/>
  <c r="C389" i="1"/>
  <c r="D219" i="1"/>
  <c r="D354" i="1"/>
  <c r="D119" i="1"/>
  <c r="D168" i="1"/>
  <c r="C417" i="1"/>
  <c r="C77" i="1"/>
  <c r="C488" i="1"/>
  <c r="D58" i="1"/>
  <c r="C88" i="1"/>
  <c r="D255" i="1"/>
  <c r="C206" i="1"/>
  <c r="D356" i="1"/>
  <c r="D161" i="1"/>
  <c r="C313" i="1"/>
  <c r="C259" i="1"/>
  <c r="D332" i="1"/>
  <c r="C247" i="1"/>
  <c r="C209" i="1"/>
  <c r="C371" i="1"/>
  <c r="C352" i="1"/>
  <c r="C173" i="1"/>
  <c r="C467" i="1"/>
  <c r="C486" i="1"/>
  <c r="C117" i="1"/>
  <c r="C244" i="1"/>
  <c r="C210" i="1"/>
  <c r="C292" i="1"/>
  <c r="C406" i="1"/>
  <c r="C27" i="1"/>
  <c r="C156" i="1"/>
  <c r="C361" i="1"/>
  <c r="D17" i="1"/>
  <c r="C41" i="1"/>
  <c r="C43" i="1"/>
  <c r="D87" i="1"/>
  <c r="D200" i="1"/>
  <c r="D440" i="1"/>
  <c r="C51" i="1"/>
  <c r="D312" i="1"/>
  <c r="C223" i="1"/>
  <c r="C197" i="1"/>
  <c r="C8" i="1"/>
  <c r="C236" i="1"/>
  <c r="C317" i="1"/>
  <c r="C10" i="1"/>
  <c r="C394" i="1"/>
  <c r="C452" i="1"/>
  <c r="C419" i="1"/>
  <c r="C150" i="1"/>
  <c r="C237" i="1"/>
  <c r="C392" i="1"/>
  <c r="C176" i="1"/>
  <c r="C421" i="1"/>
  <c r="C67" i="1"/>
  <c r="C267" i="1"/>
  <c r="C287" i="1"/>
  <c r="C397" i="1"/>
  <c r="C181" i="1"/>
  <c r="C57" i="1"/>
  <c r="C288" i="1"/>
  <c r="C208" i="1"/>
  <c r="C5" i="1"/>
  <c r="C388" i="1"/>
  <c r="C336" i="1"/>
  <c r="C250" i="1"/>
  <c r="C190" i="1"/>
  <c r="D283" i="1"/>
  <c r="D16" i="1"/>
  <c r="D225" i="1"/>
  <c r="D222" i="1"/>
  <c r="C63" i="1"/>
  <c r="D492" i="1"/>
  <c r="C180" i="1"/>
  <c r="D379" i="1"/>
  <c r="D265" i="1"/>
  <c r="D135" i="1"/>
  <c r="D127" i="1"/>
  <c r="D347" i="1"/>
  <c r="D360" i="1"/>
  <c r="D496" i="1"/>
  <c r="C39" i="1"/>
  <c r="D182" i="1"/>
  <c r="C159" i="1"/>
  <c r="C404" i="1"/>
  <c r="C396" i="1"/>
  <c r="C457" i="1"/>
  <c r="C480" i="1"/>
  <c r="C483" i="1"/>
  <c r="D231" i="1"/>
  <c r="D243" i="1"/>
  <c r="D102" i="1"/>
  <c r="D310" i="1"/>
  <c r="D349" i="1"/>
  <c r="C131" i="1"/>
  <c r="C318" i="1"/>
  <c r="C305" i="1"/>
  <c r="C272" i="1"/>
  <c r="C175" i="1"/>
  <c r="D144" i="1"/>
  <c r="C471" i="1"/>
  <c r="D86" i="1"/>
  <c r="C286" i="1"/>
  <c r="D410" i="1"/>
  <c r="C138" i="1"/>
  <c r="D100" i="1"/>
  <c r="C293" i="1"/>
  <c r="D427" i="1"/>
  <c r="C493" i="1"/>
  <c r="D217" i="1"/>
  <c r="C436" i="1"/>
  <c r="D368" i="1"/>
  <c r="C502" i="1"/>
  <c r="D239" i="1"/>
  <c r="C59" i="1"/>
  <c r="D28" i="1"/>
  <c r="D121" i="1"/>
  <c r="D7" i="1"/>
  <c r="D273" i="1"/>
  <c r="D331" i="1"/>
  <c r="D253" i="1"/>
  <c r="D199" i="1"/>
  <c r="D95" i="1"/>
  <c r="C430" i="1"/>
  <c r="C196" i="1"/>
  <c r="C320" i="1"/>
  <c r="C424" i="1"/>
  <c r="C252" i="1"/>
  <c r="C192" i="1"/>
  <c r="C186" i="1"/>
  <c r="C214" i="1"/>
  <c r="C458" i="1"/>
  <c r="C148" i="1"/>
  <c r="D338" i="1"/>
  <c r="D33" i="1"/>
  <c r="D201" i="1"/>
  <c r="D171" i="1"/>
  <c r="D353" i="1"/>
  <c r="D369" i="1"/>
  <c r="D291" i="1"/>
  <c r="C498" i="1"/>
  <c r="C380" i="1"/>
  <c r="C54" i="1"/>
  <c r="C442" i="1"/>
  <c r="C426" i="1"/>
  <c r="D333" i="1"/>
  <c r="C66" i="1"/>
  <c r="C163" i="1"/>
  <c r="C384" i="1"/>
  <c r="C189" i="1"/>
  <c r="C104" i="1"/>
  <c r="C89" i="1"/>
  <c r="D204" i="1"/>
  <c r="C307" i="1"/>
  <c r="C260" i="1"/>
  <c r="C136" i="1"/>
  <c r="C429" i="1"/>
  <c r="C35" i="1"/>
  <c r="C285" i="1"/>
  <c r="C372" i="1"/>
  <c r="C475" i="1"/>
  <c r="C126" i="1"/>
  <c r="C202" i="1"/>
  <c r="D459" i="1"/>
  <c r="D382" i="1"/>
  <c r="D158" i="1"/>
  <c r="D434" i="1"/>
  <c r="D178" i="1"/>
  <c r="D296" i="1"/>
  <c r="D359" i="1"/>
  <c r="D71" i="1"/>
  <c r="D34" i="1"/>
  <c r="C118" i="1"/>
  <c r="C238" i="1"/>
  <c r="D304" i="1"/>
  <c r="C269" i="1"/>
  <c r="C232" i="1"/>
  <c r="C19" i="1"/>
  <c r="D248" i="1"/>
  <c r="C248" i="1"/>
  <c r="D473" i="1"/>
  <c r="C473" i="1"/>
  <c r="D65" i="1"/>
  <c r="C65" i="1"/>
  <c r="C170" i="1"/>
  <c r="D298" i="1"/>
  <c r="C454" i="1"/>
  <c r="C251" i="1"/>
  <c r="D172" i="1"/>
  <c r="D481" i="1"/>
  <c r="C303" i="1"/>
  <c r="D60" i="1"/>
  <c r="C125" i="1"/>
  <c r="D130" i="1"/>
  <c r="C449" i="1"/>
  <c r="D93" i="1"/>
  <c r="C376" i="1"/>
  <c r="D294" i="1"/>
  <c r="C402" i="1"/>
  <c r="D174" i="1"/>
  <c r="C18" i="1"/>
  <c r="D185" i="1"/>
  <c r="C330" i="1"/>
  <c r="D53" i="1"/>
  <c r="C479" i="1"/>
  <c r="D15" i="1"/>
  <c r="C453" i="1"/>
  <c r="D98" i="1"/>
  <c r="C98" i="1"/>
  <c r="D280" i="1"/>
  <c r="C280" i="1"/>
  <c r="D308" i="1"/>
  <c r="C308" i="1"/>
  <c r="D240" i="1"/>
  <c r="C240" i="1"/>
  <c r="D466" i="1"/>
  <c r="C466" i="1"/>
  <c r="D99" i="1"/>
  <c r="C99" i="1"/>
  <c r="D365" i="1"/>
  <c r="C365" i="1"/>
  <c r="D85" i="1"/>
  <c r="C85" i="1"/>
  <c r="C500" i="1"/>
  <c r="C101" i="1"/>
  <c r="C375" i="1"/>
  <c r="C387" i="1"/>
  <c r="C103" i="1"/>
  <c r="C346" i="1"/>
  <c r="C491" i="1"/>
  <c r="C47" i="1"/>
  <c r="D289" i="1"/>
  <c r="C378" i="1"/>
  <c r="C218" i="1"/>
  <c r="D152" i="1"/>
  <c r="C142" i="1"/>
  <c r="D319" i="1"/>
  <c r="D151" i="1"/>
  <c r="D363" i="1"/>
  <c r="D50" i="1"/>
  <c r="D469" i="1"/>
  <c r="D155" i="1"/>
  <c r="D21" i="1"/>
  <c r="D268" i="1"/>
  <c r="D490" i="1"/>
  <c r="D455" i="1"/>
  <c r="D233" i="1"/>
  <c r="D462" i="1"/>
  <c r="D489" i="1"/>
  <c r="D321" i="1"/>
  <c r="D463" i="1"/>
  <c r="D55" i="1"/>
  <c r="D276" i="1"/>
  <c r="D29" i="1"/>
  <c r="C29" i="1"/>
  <c r="D215" i="1"/>
  <c r="C215" i="1"/>
  <c r="D461" i="1"/>
  <c r="C461" i="1"/>
  <c r="D191" i="1"/>
  <c r="C191" i="1"/>
  <c r="D221" i="1"/>
  <c r="C221" i="1"/>
  <c r="D229" i="1"/>
  <c r="C229" i="1"/>
  <c r="D284" i="1"/>
  <c r="C284" i="1"/>
  <c r="D44" i="1"/>
  <c r="C44" i="1"/>
  <c r="D334" i="1"/>
  <c r="C334" i="1"/>
  <c r="D198" i="1"/>
  <c r="C198" i="1"/>
  <c r="D322" i="1"/>
  <c r="C322" i="1"/>
  <c r="C45" i="1"/>
  <c r="C96" i="1"/>
  <c r="C339" i="1"/>
  <c r="C355" i="1"/>
  <c r="C133" i="1"/>
  <c r="C342" i="1"/>
  <c r="C83" i="1"/>
  <c r="C395" i="1"/>
  <c r="D132" i="1"/>
  <c r="C226" i="1"/>
  <c r="C64" i="1"/>
  <c r="D309" i="1"/>
  <c r="C281" i="1"/>
  <c r="C140" i="1"/>
  <c r="D499" i="1"/>
  <c r="D224" i="1"/>
  <c r="D451" i="1"/>
  <c r="D69" i="1"/>
  <c r="D80" i="1"/>
  <c r="D367" i="1"/>
  <c r="D112" i="1"/>
  <c r="D445" i="1"/>
  <c r="D153" i="1"/>
  <c r="D373" i="1"/>
  <c r="D412" i="1"/>
  <c r="D306" i="1"/>
  <c r="D381" i="1"/>
  <c r="D211" i="1"/>
  <c r="D6" i="1"/>
  <c r="D216" i="1"/>
  <c r="D448" i="1"/>
  <c r="D195" i="1"/>
  <c r="C195" i="1"/>
  <c r="D328" i="1"/>
  <c r="C328" i="1"/>
  <c r="D241" i="1"/>
  <c r="C241" i="1"/>
  <c r="D30" i="1"/>
  <c r="C30" i="1"/>
  <c r="D234" i="1"/>
  <c r="C234" i="1"/>
  <c r="D246" i="1"/>
  <c r="C246" i="1"/>
  <c r="D476" i="1"/>
  <c r="C476" i="1"/>
  <c r="D383" i="1"/>
  <c r="C383" i="1"/>
  <c r="D207" i="1"/>
  <c r="C207" i="1"/>
  <c r="D72" i="1"/>
  <c r="C72" i="1"/>
  <c r="D123" i="1"/>
  <c r="C123" i="1"/>
  <c r="D456" i="1"/>
  <c r="C456" i="1"/>
  <c r="D472" i="1"/>
  <c r="C472" i="1"/>
  <c r="D124" i="1"/>
  <c r="C124" i="1"/>
  <c r="D335" i="1"/>
  <c r="C335" i="1"/>
  <c r="D415" i="1"/>
  <c r="C415" i="1"/>
  <c r="D370" i="1"/>
  <c r="C370" i="1"/>
  <c r="D341" i="1"/>
  <c r="C341" i="1"/>
  <c r="D183" i="1"/>
  <c r="C183" i="1"/>
  <c r="D409" i="1"/>
  <c r="C409" i="1"/>
  <c r="D220" i="1"/>
  <c r="C220" i="1"/>
  <c r="D128" i="1"/>
  <c r="C128" i="1"/>
  <c r="D139" i="1"/>
  <c r="C139" i="1"/>
  <c r="D137" i="1"/>
  <c r="C137" i="1"/>
  <c r="D485" i="1"/>
  <c r="C485" i="1"/>
  <c r="D443" i="1"/>
  <c r="C443" i="1"/>
  <c r="D76" i="1"/>
  <c r="C76" i="1"/>
  <c r="D423" i="1"/>
  <c r="C423" i="1"/>
  <c r="D188" i="1"/>
  <c r="C188" i="1"/>
  <c r="D82" i="1"/>
  <c r="C82" i="1"/>
  <c r="D12" i="1"/>
  <c r="C12" i="1"/>
  <c r="C235" i="1"/>
  <c r="C108" i="1"/>
  <c r="C325" i="1"/>
  <c r="C278" i="1"/>
  <c r="C351" i="1"/>
  <c r="C503" i="1"/>
  <c r="C295" i="1"/>
  <c r="C25" i="1"/>
  <c r="C249" i="1"/>
  <c r="C435" i="1"/>
  <c r="D166" i="1"/>
  <c r="C166" i="1"/>
  <c r="D416" i="1"/>
  <c r="C416" i="1"/>
  <c r="D261" i="1"/>
  <c r="C261" i="1"/>
  <c r="D143" i="1"/>
  <c r="C143" i="1"/>
  <c r="D487" i="1"/>
  <c r="C487" i="1"/>
  <c r="D120" i="1"/>
  <c r="C120" i="1"/>
  <c r="D464" i="1"/>
  <c r="C464" i="1"/>
  <c r="D270" i="1"/>
  <c r="C270" i="1"/>
  <c r="D337" i="1"/>
  <c r="C337" i="1"/>
  <c r="D113" i="1"/>
  <c r="C113" i="1"/>
  <c r="D344" i="1"/>
  <c r="C344" i="1"/>
  <c r="D147" i="1"/>
  <c r="C147" i="1"/>
  <c r="D62" i="1"/>
  <c r="C62" i="1"/>
  <c r="D484" i="1"/>
  <c r="C484" i="1"/>
  <c r="D418" i="1"/>
  <c r="C418" i="1"/>
  <c r="D26" i="1"/>
  <c r="C26" i="1"/>
  <c r="D326" i="1"/>
  <c r="C326" i="1"/>
  <c r="D311" i="1"/>
  <c r="C311" i="1"/>
  <c r="D105" i="1"/>
  <c r="C105" i="1"/>
  <c r="D32" i="1"/>
  <c r="C32" i="1"/>
  <c r="D374" i="1"/>
  <c r="C374" i="1"/>
  <c r="C482" i="1"/>
  <c r="C115" i="1"/>
  <c r="C264" i="1"/>
  <c r="C401" i="1"/>
  <c r="C162" i="1"/>
  <c r="D407" i="1"/>
  <c r="C407" i="1"/>
  <c r="D245" i="1"/>
  <c r="C245" i="1"/>
  <c r="D497" i="1"/>
  <c r="C497" i="1"/>
  <c r="D157" i="1"/>
  <c r="C157" i="1"/>
  <c r="D411" i="1"/>
  <c r="C411" i="1"/>
  <c r="D160" i="1"/>
  <c r="C160" i="1"/>
  <c r="D263" i="1"/>
  <c r="C263" i="1"/>
  <c r="D501" i="1"/>
  <c r="C501" i="1"/>
  <c r="D446" i="1"/>
  <c r="C446" i="1"/>
  <c r="D282" i="1"/>
  <c r="C282" i="1"/>
  <c r="D478" i="1"/>
  <c r="C478" i="1"/>
  <c r="D477" i="1"/>
  <c r="C477" i="1"/>
  <c r="D213" i="1"/>
  <c r="C213" i="1"/>
  <c r="D134" i="1"/>
  <c r="C134" i="1"/>
  <c r="D70" i="1"/>
  <c r="C70" i="1"/>
  <c r="D61" i="1"/>
  <c r="C61" i="1"/>
  <c r="D274" i="1"/>
  <c r="C274" i="1"/>
  <c r="D20" i="1"/>
  <c r="C20" i="1"/>
  <c r="D92" i="1"/>
  <c r="C92" i="1"/>
  <c r="C357" i="1"/>
  <c r="D329" i="1"/>
  <c r="C194" i="1"/>
  <c r="D49" i="1"/>
  <c r="D97" i="1"/>
  <c r="C164" i="1"/>
  <c r="D14" i="1"/>
  <c r="C184" i="1"/>
  <c r="C212" i="1"/>
  <c r="D146" i="1"/>
  <c r="D431" i="1"/>
  <c r="C81" i="1"/>
  <c r="D68" i="1"/>
  <c r="D465" i="1"/>
  <c r="D149" i="1"/>
  <c r="D258" i="1"/>
  <c r="C46" i="1"/>
  <c r="C366" i="1"/>
  <c r="C257" i="1"/>
  <c r="D391" i="1"/>
  <c r="C11" i="1"/>
  <c r="C405" i="1"/>
  <c r="C256" i="1"/>
  <c r="D413" i="1"/>
  <c r="C167" i="1"/>
  <c r="C84" i="1"/>
  <c r="C437" i="1"/>
  <c r="C24" i="1"/>
  <c r="C141" i="1"/>
  <c r="C495" i="1"/>
</calcChain>
</file>

<file path=xl/sharedStrings.xml><?xml version="1.0" encoding="utf-8"?>
<sst xmlns="http://schemas.openxmlformats.org/spreadsheetml/2006/main" count="609" uniqueCount="64">
  <si>
    <t>売上目標管理表</t>
    <rPh sb="0" eb="4">
      <t>ウリアゲモクヒョウ</t>
    </rPh>
    <rPh sb="4" eb="7">
      <t>カンリヒョウ</t>
    </rPh>
    <phoneticPr fontId="3"/>
  </si>
  <si>
    <t>ドーム型テント</t>
  </si>
  <si>
    <t>タープセット (ヘキサ）</t>
  </si>
  <si>
    <t>テントインナーマット</t>
  </si>
  <si>
    <t xml:space="preserve">シュラフ </t>
  </si>
  <si>
    <t>毛 布</t>
  </si>
  <si>
    <t>折りたたみテーブル</t>
  </si>
  <si>
    <t>折りたたみイス</t>
  </si>
  <si>
    <t>LEDランタン</t>
  </si>
  <si>
    <t>コールマンLEDランタン</t>
  </si>
  <si>
    <t>ランタンスタンド</t>
  </si>
  <si>
    <t>卓上コンロ</t>
  </si>
  <si>
    <t>焚き火台</t>
  </si>
  <si>
    <t xml:space="preserve">バーベキューコンロ本体 (M) </t>
  </si>
  <si>
    <t>バーベキューコンロ本体 (L)</t>
  </si>
  <si>
    <t xml:space="preserve">バーベキュー鉄板 （小） </t>
  </si>
  <si>
    <t>バーベキュー鉄板 （中）</t>
  </si>
  <si>
    <t>バーベキュー鉄板 （大）</t>
  </si>
  <si>
    <t xml:space="preserve">平鍋 </t>
  </si>
  <si>
    <t>寸胴鍋 （小）</t>
  </si>
  <si>
    <t xml:space="preserve">寸胴鍋 （大） </t>
  </si>
  <si>
    <t>特大寸胴鍋</t>
  </si>
  <si>
    <t>フライパン （テフロン）</t>
  </si>
  <si>
    <t xml:space="preserve">ライスクッカー </t>
  </si>
  <si>
    <t xml:space="preserve">やかん </t>
  </si>
  <si>
    <t>包丁、まな板セット</t>
  </si>
  <si>
    <t>ザル、ボールセット</t>
  </si>
  <si>
    <t xml:space="preserve">クーラーBOX </t>
  </si>
  <si>
    <t>電気炊飯器</t>
  </si>
  <si>
    <t>電気ポット</t>
  </si>
  <si>
    <t>電気ストーブ</t>
  </si>
  <si>
    <t>ホットカーペット</t>
  </si>
  <si>
    <t>延長コード</t>
  </si>
  <si>
    <t>金額</t>
    <rPh sb="0" eb="2">
      <t>キンガク</t>
    </rPh>
    <phoneticPr fontId="3"/>
  </si>
  <si>
    <t>レンタル日</t>
  </si>
  <si>
    <t>管理番号</t>
    <rPh sb="0" eb="4">
      <t>カンリバンゴウ</t>
    </rPh>
    <phoneticPr fontId="3"/>
  </si>
  <si>
    <t>品名</t>
    <rPh sb="0" eb="2">
      <t>ヒンメイ</t>
    </rPh>
    <phoneticPr fontId="3"/>
  </si>
  <si>
    <t>管理番号</t>
    <rPh sb="0" eb="4">
      <t>カンリバンゴウ</t>
    </rPh>
    <phoneticPr fontId="2"/>
  </si>
  <si>
    <t>レンタル日</t>
    <rPh sb="4" eb="5">
      <t>ヒ</t>
    </rPh>
    <phoneticPr fontId="2"/>
  </si>
  <si>
    <t>総計</t>
  </si>
  <si>
    <t>2015年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</si>
  <si>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</si>
  <si>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</si>
  <si>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</si>
  <si>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</si>
  <si>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</si>
  <si>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</si>
  <si>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</si>
  <si>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</si>
  <si>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</si>
  <si>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</si>
  <si>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</si>
  <si>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</si>
  <si>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2016年</t>
  </si>
  <si>
    <t>2017年</t>
  </si>
  <si>
    <t>2018年</t>
  </si>
  <si>
    <t>2019年</t>
  </si>
  <si>
    <t>2020年</t>
  </si>
  <si>
    <t>レンタル数</t>
    <rPh sb="4" eb="5">
      <t>スウ</t>
    </rPh>
    <phoneticPr fontId="3"/>
  </si>
  <si>
    <t>合計額</t>
    <rPh sb="0" eb="3">
      <t>ゴウケイガク</t>
    </rPh>
    <phoneticPr fontId="3"/>
  </si>
  <si>
    <t>合計 / 合計額</t>
  </si>
  <si>
    <t>年度</t>
  </si>
  <si>
    <t>年度別レンタル総額管理表</t>
    <rPh sb="0" eb="3">
      <t>ネンドベツ</t>
    </rPh>
    <rPh sb="7" eb="9">
      <t>ソウガク</t>
    </rPh>
    <rPh sb="9" eb="12">
      <t>カンリヒョウ</t>
    </rPh>
    <phoneticPr fontId="3"/>
  </si>
  <si>
    <t>商品名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</si>
</sst>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0" fillId="0" borderId="0" xfId="0" applyNumberFormat="1">
      <alignment vertical="center"/>
    </xf>
    <xf numFmtId="6" fontId="0" fillId="0" borderId="0" xfId="1" applyFon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6" fontId="0" fillId="0" borderId="0" xfId="0" applyNumberForma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numFmt numFmtId="10" formatCode="&quot;¥&quot;#,##0;[Red]&quot;¥&quot;\-#,##0"/>
    </dxf>
    <dxf>
      <numFmt numFmtId="0" formatCode="General"/>
    </dxf>
    <dxf>
      <numFmt numFmtId="19" formatCode="yyyy/m/d"/>
    </dxf>
    <dxf>
      <numFmt numFmtId="19" formatCode="yyyy/m/d"/>
    </dxf>
    <dxf>
      <numFmt numFmtId="0" formatCode="General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[キャンプ用品レンタル販売管理表.xlsx]売上推移!ピボットテーブル2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売上推移!$B$3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売上推移!$A$4:$A$27</c:f>
              <c:strCache>
                <c:ptCount val="23"/>
                <c:pt idx="0">
                  <c:v>ホットカーペット</c:v>
                </c:pt>
                <c:pt idx="1">
                  <c:v>ドーム型テント</c:v>
                </c:pt>
                <c:pt idx="2">
                  <c:v>電気ストーブ</c:v>
                </c:pt>
                <c:pt idx="3">
                  <c:v>シュラフ </c:v>
                </c:pt>
                <c:pt idx="4">
                  <c:v>タープセット (ヘキサ）</c:v>
                </c:pt>
                <c:pt idx="5">
                  <c:v>特大寸胴鍋</c:v>
                </c:pt>
                <c:pt idx="6">
                  <c:v>卓上コンロ</c:v>
                </c:pt>
                <c:pt idx="7">
                  <c:v>毛 布</c:v>
                </c:pt>
                <c:pt idx="8">
                  <c:v>バーベキュー鉄板 （大）</c:v>
                </c:pt>
                <c:pt idx="9">
                  <c:v>折りたたみテーブル</c:v>
                </c:pt>
                <c:pt idx="10">
                  <c:v>電気炊飯器</c:v>
                </c:pt>
                <c:pt idx="11">
                  <c:v>焚き火台</c:v>
                </c:pt>
                <c:pt idx="12">
                  <c:v>平鍋 </c:v>
                </c:pt>
                <c:pt idx="13">
                  <c:v>バーベキューコンロ本体 (M) </c:v>
                </c:pt>
                <c:pt idx="14">
                  <c:v>折りたたみイス</c:v>
                </c:pt>
                <c:pt idx="15">
                  <c:v>フライパン （テフロン）</c:v>
                </c:pt>
                <c:pt idx="16">
                  <c:v>電気ポット</c:v>
                </c:pt>
                <c:pt idx="17">
                  <c:v>寸胴鍋 （大） </c:v>
                </c:pt>
                <c:pt idx="18">
                  <c:v>バーベキュー鉄板 （中）</c:v>
                </c:pt>
                <c:pt idx="19">
                  <c:v>包丁、まな板セット</c:v>
                </c:pt>
                <c:pt idx="20">
                  <c:v>バーベキュー鉄板 （小） </c:v>
                </c:pt>
                <c:pt idx="21">
                  <c:v>ライスクッカー </c:v>
                </c:pt>
                <c:pt idx="22">
                  <c:v>ランタンスタンド</c:v>
                </c:pt>
              </c:strCache>
            </c:strRef>
          </c:cat>
          <c:val>
            <c:numRef>
              <c:f>売上推移!$B$4:$B$27</c:f>
              <c:numCache>
                <c:formatCode>"¥"#,##0_);[Red]\("¥"#,##0\)</c:formatCode>
                <c:ptCount val="23"/>
                <c:pt idx="0">
                  <c:v>58650</c:v>
                </c:pt>
                <c:pt idx="1">
                  <c:v>53550</c:v>
                </c:pt>
                <c:pt idx="2">
                  <c:v>29750</c:v>
                </c:pt>
                <c:pt idx="3">
                  <c:v>28050</c:v>
                </c:pt>
                <c:pt idx="4">
                  <c:v>25200</c:v>
                </c:pt>
                <c:pt idx="5">
                  <c:v>21250</c:v>
                </c:pt>
                <c:pt idx="6">
                  <c:v>14060</c:v>
                </c:pt>
                <c:pt idx="7">
                  <c:v>10370</c:v>
                </c:pt>
                <c:pt idx="8">
                  <c:v>10200</c:v>
                </c:pt>
                <c:pt idx="9">
                  <c:v>10070</c:v>
                </c:pt>
                <c:pt idx="10">
                  <c:v>9540</c:v>
                </c:pt>
                <c:pt idx="11">
                  <c:v>9010</c:v>
                </c:pt>
                <c:pt idx="12">
                  <c:v>8960</c:v>
                </c:pt>
                <c:pt idx="13">
                  <c:v>6560</c:v>
                </c:pt>
                <c:pt idx="14">
                  <c:v>6400</c:v>
                </c:pt>
                <c:pt idx="15">
                  <c:v>6080</c:v>
                </c:pt>
                <c:pt idx="16">
                  <c:v>4240</c:v>
                </c:pt>
                <c:pt idx="17">
                  <c:v>4160</c:v>
                </c:pt>
                <c:pt idx="18">
                  <c:v>2650</c:v>
                </c:pt>
                <c:pt idx="19">
                  <c:v>1600</c:v>
                </c:pt>
                <c:pt idx="20">
                  <c:v>960</c:v>
                </c:pt>
                <c:pt idx="21">
                  <c:v>640</c:v>
                </c:pt>
                <c:pt idx="22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C0D-8D42-ABF363E9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78655375"/>
        <c:axId val="1815531311"/>
      </c:barChart>
      <c:catAx>
        <c:axId val="157865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5531311"/>
        <c:crosses val="autoZero"/>
        <c:auto val="1"/>
        <c:lblAlgn val="ctr"/>
        <c:lblOffset val="100"/>
        <c:noMultiLvlLbl val="0"/>
      </c:catAx>
      <c:valAx>
        <c:axId val="181553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865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28574</xdr:rowOff>
    </xdr:from>
    <xdr:to>
      <xdr:col>5</xdr:col>
      <xdr:colOff>666750</xdr:colOff>
      <xdr:row>17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29BCF2-5458-4AF0-9046-C39DD2FCC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509.842679166664" createdVersion="6" refreshedVersion="6" minRefreshableVersion="3" recordCount="499" xr:uid="{8986E018-4017-418D-B646-7DE4634ADFD2}">
  <cacheSource type="worksheet">
    <worksheetSource name="データベーステーブル"/>
  </cacheSource>
  <cacheFields count="7">
    <cacheField name="管理番号" numFmtId="0">
      <sharedItems containsSemiMixedTypes="0" containsString="0" containsNumber="1" containsInteger="1" minValue="1" maxValue="32"/>
    </cacheField>
    <cacheField name="レンタル日" numFmtId="14">
      <sharedItems containsSemiMixedTypes="0" containsNonDate="0" containsDate="1" containsString="0" minDate="2015-01-01T00:00:00" maxDate="2020-12-22T00:00:00" count="451">
        <d v="2015-01-01T00:00:00"/>
        <d v="2015-01-10T00:00:00"/>
        <d v="2015-01-14T00:00:00"/>
        <d v="2015-01-21T00:00:00"/>
        <d v="2015-01-29T00:00:00"/>
        <d v="2015-02-04T00:00:00"/>
        <d v="2015-02-05T00:00:00"/>
        <d v="2015-02-15T00:00:00"/>
        <d v="2015-02-21T00:00:00"/>
        <d v="2015-02-27T00:00:00"/>
        <d v="2015-02-28T00:00:00"/>
        <d v="2015-03-02T00:00:00"/>
        <d v="2015-03-03T00:00:00"/>
        <d v="2015-03-22T00:00:00"/>
        <d v="2015-03-23T00:00:00"/>
        <d v="2015-03-26T00:00:00"/>
        <d v="2015-03-29T00:00:00"/>
        <d v="2015-04-03T00:00:00"/>
        <d v="2015-04-04T00:00:00"/>
        <d v="2015-04-13T00:00:00"/>
        <d v="2015-04-22T00:00:00"/>
        <d v="2015-05-12T00:00:00"/>
        <d v="2015-05-13T00:00:00"/>
        <d v="2015-05-16T00:00:00"/>
        <d v="2015-05-24T00:00:00"/>
        <d v="2015-05-29T00:00:00"/>
        <d v="2015-06-02T00:00:00"/>
        <d v="2015-06-04T00:00:00"/>
        <d v="2015-06-10T00:00:00"/>
        <d v="2015-06-12T00:00:00"/>
        <d v="2015-06-18T00:00:00"/>
        <d v="2015-06-19T00:00:00"/>
        <d v="2015-06-22T00:00:00"/>
        <d v="2015-07-04T00:00:00"/>
        <d v="2015-07-06T00:00:00"/>
        <d v="2015-07-12T00:00:00"/>
        <d v="2015-07-15T00:00:00"/>
        <d v="2015-07-21T00:00:00"/>
        <d v="2015-07-23T00:00:00"/>
        <d v="2015-07-28T00:00:00"/>
        <d v="2015-07-30T00:00:00"/>
        <d v="2015-07-31T00:00:00"/>
        <d v="2015-08-01T00:00:00"/>
        <d v="2015-08-10T00:00:00"/>
        <d v="2015-08-14T00:00:00"/>
        <d v="2015-08-19T00:00:00"/>
        <d v="2015-08-22T00:00:00"/>
        <d v="2015-09-03T00:00:00"/>
        <d v="2015-09-10T00:00:00"/>
        <d v="2015-09-13T00:00:00"/>
        <d v="2015-09-14T00:00:00"/>
        <d v="2015-09-17T00:00:00"/>
        <d v="2015-09-19T00:00:00"/>
        <d v="2015-09-24T00:00:00"/>
        <d v="2015-09-27T00:00:00"/>
        <d v="2015-10-06T00:00:00"/>
        <d v="2015-10-08T00:00:00"/>
        <d v="2015-10-13T00:00:00"/>
        <d v="2015-10-17T00:00:00"/>
        <d v="2015-10-18T00:00:00"/>
        <d v="2015-10-23T00:00:00"/>
        <d v="2015-10-25T00:00:00"/>
        <d v="2015-10-26T00:00:00"/>
        <d v="2015-10-31T00:00:00"/>
        <d v="2015-11-08T00:00:00"/>
        <d v="2015-11-12T00:00:00"/>
        <d v="2015-12-04T00:00:00"/>
        <d v="2015-12-11T00:00:00"/>
        <d v="2015-12-12T00:00:00"/>
        <d v="2015-12-14T00:00:00"/>
        <d v="2015-12-19T00:00:00"/>
        <d v="2015-12-29T00:00:00"/>
        <d v="2016-01-02T00:00:00"/>
        <d v="2016-01-03T00:00:00"/>
        <d v="2016-01-05T00:00:00"/>
        <d v="2016-01-06T00:00:00"/>
        <d v="2016-01-10T00:00:00"/>
        <d v="2016-01-15T00:00:00"/>
        <d v="2016-01-17T00:00:00"/>
        <d v="2016-01-19T00:00:00"/>
        <d v="2016-01-21T00:00:00"/>
        <d v="2016-01-26T00:00:00"/>
        <d v="2016-01-30T00:00:00"/>
        <d v="2016-02-02T00:00:00"/>
        <d v="2016-02-08T00:00:00"/>
        <d v="2016-02-19T00:00:00"/>
        <d v="2016-02-20T00:00:00"/>
        <d v="2016-02-28T00:00:00"/>
        <d v="2016-03-01T00:00:00"/>
        <d v="2016-03-03T00:00:00"/>
        <d v="2016-03-06T00:00:00"/>
        <d v="2016-04-05T00:00:00"/>
        <d v="2016-04-19T00:00:00"/>
        <d v="2016-04-25T00:00:00"/>
        <d v="2016-05-03T00:00:00"/>
        <d v="2016-05-04T00:00:00"/>
        <d v="2016-05-22T00:00:00"/>
        <d v="2016-05-25T00:00:00"/>
        <d v="2016-05-29T00:00:00"/>
        <d v="2016-05-30T00:00:00"/>
        <d v="2016-06-08T00:00:00"/>
        <d v="2016-06-13T00:00:00"/>
        <d v="2016-06-18T00:00:00"/>
        <d v="2016-06-19T00:00:00"/>
        <d v="2016-06-25T00:00:00"/>
        <d v="2016-07-02T00:00:00"/>
        <d v="2016-07-05T00:00:00"/>
        <d v="2016-07-06T00:00:00"/>
        <d v="2016-07-12T00:00:00"/>
        <d v="2016-07-15T00:00:00"/>
        <d v="2016-07-18T00:00:00"/>
        <d v="2016-07-27T00:00:00"/>
        <d v="2016-07-30T00:00:00"/>
        <d v="2016-08-02T00:00:00"/>
        <d v="2016-08-03T00:00:00"/>
        <d v="2016-08-04T00:00:00"/>
        <d v="2016-08-08T00:00:00"/>
        <d v="2016-08-09T00:00:00"/>
        <d v="2016-08-13T00:00:00"/>
        <d v="2016-08-14T00:00:00"/>
        <d v="2016-08-29T00:00:00"/>
        <d v="2016-09-01T00:00:00"/>
        <d v="2016-09-03T00:00:00"/>
        <d v="2016-09-04T00:00:00"/>
        <d v="2016-09-10T00:00:00"/>
        <d v="2016-09-11T00:00:00"/>
        <d v="2016-09-18T00:00:00"/>
        <d v="2016-10-02T00:00:00"/>
        <d v="2016-10-04T00:00:00"/>
        <d v="2016-10-05T00:00:00"/>
        <d v="2016-10-08T00:00:00"/>
        <d v="2016-10-17T00:00:00"/>
        <d v="2016-10-21T00:00:00"/>
        <d v="2016-10-23T00:00:00"/>
        <d v="2016-10-26T00:00:00"/>
        <d v="2016-10-31T00:00:00"/>
        <d v="2016-11-08T00:00:00"/>
        <d v="2016-11-10T00:00:00"/>
        <d v="2016-11-16T00:00:00"/>
        <d v="2016-11-17T00:00:00"/>
        <d v="2016-11-18T00:00:00"/>
        <d v="2016-11-22T00:00:00"/>
        <d v="2016-11-29T00:00:00"/>
        <d v="2016-12-07T00:00:00"/>
        <d v="2016-12-15T00:00:00"/>
        <d v="2016-12-17T00:00:00"/>
        <d v="2016-12-19T00:00:00"/>
        <d v="2016-12-23T00:00:00"/>
        <d v="2016-12-27T00:00:00"/>
        <d v="2016-12-29T00:00:00"/>
        <d v="2017-01-08T00:00:00"/>
        <d v="2017-01-15T00:00:00"/>
        <d v="2017-01-17T00:00:00"/>
        <d v="2017-01-20T00:00:00"/>
        <d v="2017-01-29T00:00:00"/>
        <d v="2017-02-04T00:00:00"/>
        <d v="2017-02-10T00:00:00"/>
        <d v="2017-02-16T00:00:00"/>
        <d v="2017-02-19T00:00:00"/>
        <d v="2017-02-23T00:00:00"/>
        <d v="2017-02-24T00:00:00"/>
        <d v="2017-02-25T00:00:00"/>
        <d v="2017-02-26T00:00:00"/>
        <d v="2017-02-27T00:00:00"/>
        <d v="2017-03-09T00:00:00"/>
        <d v="2017-03-10T00:00:00"/>
        <d v="2017-03-12T00:00:00"/>
        <d v="2017-03-17T00:00:00"/>
        <d v="2017-03-21T00:00:00"/>
        <d v="2017-04-05T00:00:00"/>
        <d v="2017-04-06T00:00:00"/>
        <d v="2017-04-09T00:00:00"/>
        <d v="2017-04-16T00:00:00"/>
        <d v="2017-05-10T00:00:00"/>
        <d v="2017-05-17T00:00:00"/>
        <d v="2017-05-20T00:00:00"/>
        <d v="2017-05-22T00:00:00"/>
        <d v="2017-05-27T00:00:00"/>
        <d v="2017-05-30T00:00:00"/>
        <d v="2017-06-07T00:00:00"/>
        <d v="2017-06-08T00:00:00"/>
        <d v="2017-06-24T00:00:00"/>
        <d v="2017-06-25T00:00:00"/>
        <d v="2017-06-27T00:00:00"/>
        <d v="2017-06-30T00:00:00"/>
        <d v="2017-07-01T00:00:00"/>
        <d v="2017-07-02T00:00:00"/>
        <d v="2017-07-03T00:00:00"/>
        <d v="2017-07-08T00:00:00"/>
        <d v="2017-07-09T00:00:00"/>
        <d v="2017-07-11T00:00:00"/>
        <d v="2017-07-27T00:00:00"/>
        <d v="2017-08-03T00:00:00"/>
        <d v="2017-08-10T00:00:00"/>
        <d v="2017-08-14T00:00:00"/>
        <d v="2017-08-23T00:00:00"/>
        <d v="2017-09-05T00:00:00"/>
        <d v="2017-09-09T00:00:00"/>
        <d v="2017-09-14T00:00:00"/>
        <d v="2017-09-17T00:00:00"/>
        <d v="2017-09-25T00:00:00"/>
        <d v="2017-09-29T00:00:00"/>
        <d v="2017-10-03T00:00:00"/>
        <d v="2017-10-07T00:00:00"/>
        <d v="2017-10-16T00:00:00"/>
        <d v="2017-10-17T00:00:00"/>
        <d v="2017-10-18T00:00:00"/>
        <d v="2017-10-21T00:00:00"/>
        <d v="2017-10-27T00:00:00"/>
        <d v="2017-11-03T00:00:00"/>
        <d v="2017-11-06T00:00:00"/>
        <d v="2017-11-08T00:00:00"/>
        <d v="2017-11-10T00:00:00"/>
        <d v="2017-11-11T00:00:00"/>
        <d v="2017-11-12T00:00:00"/>
        <d v="2017-11-17T00:00:00"/>
        <d v="2017-11-21T00:00:00"/>
        <d v="2017-11-29T00:00:00"/>
        <d v="2017-12-07T00:00:00"/>
        <d v="2017-12-20T00:00:00"/>
        <d v="2017-12-22T00:00:00"/>
        <d v="2017-12-31T00:00:00"/>
        <d v="2018-01-04T00:00:00"/>
        <d v="2018-01-07T00:00:00"/>
        <d v="2018-01-23T00:00:00"/>
        <d v="2018-01-26T00:00:00"/>
        <d v="2018-02-03T00:00:00"/>
        <d v="2018-02-05T00:00:00"/>
        <d v="2018-02-07T00:00:00"/>
        <d v="2018-02-08T00:00:00"/>
        <d v="2018-02-11T00:00:00"/>
        <d v="2018-02-23T00:00:00"/>
        <d v="2018-02-27T00:00:00"/>
        <d v="2018-03-01T00:00:00"/>
        <d v="2018-03-08T00:00:00"/>
        <d v="2018-03-16T00:00:00"/>
        <d v="2018-03-17T00:00:00"/>
        <d v="2018-04-06T00:00:00"/>
        <d v="2018-04-08T00:00:00"/>
        <d v="2018-04-17T00:00:00"/>
        <d v="2018-04-23T00:00:00"/>
        <d v="2018-04-24T00:00:00"/>
        <d v="2018-04-26T00:00:00"/>
        <d v="2018-05-01T00:00:00"/>
        <d v="2018-05-05T00:00:00"/>
        <d v="2018-05-08T00:00:00"/>
        <d v="2018-05-09T00:00:00"/>
        <d v="2018-05-11T00:00:00"/>
        <d v="2018-05-15T00:00:00"/>
        <d v="2018-05-18T00:00:00"/>
        <d v="2018-05-20T00:00:00"/>
        <d v="2018-05-21T00:00:00"/>
        <d v="2018-05-24T00:00:00"/>
        <d v="2018-06-04T00:00:00"/>
        <d v="2018-06-07T00:00:00"/>
        <d v="2018-06-08T00:00:00"/>
        <d v="2018-06-20T00:00:00"/>
        <d v="2018-06-24T00:00:00"/>
        <d v="2018-07-01T00:00:00"/>
        <d v="2018-07-05T00:00:00"/>
        <d v="2018-07-06T00:00:00"/>
        <d v="2018-07-13T00:00:00"/>
        <d v="2018-07-16T00:00:00"/>
        <d v="2018-07-17T00:00:00"/>
        <d v="2018-07-18T00:00:00"/>
        <d v="2018-07-27T00:00:00"/>
        <d v="2018-08-02T00:00:00"/>
        <d v="2018-08-04T00:00:00"/>
        <d v="2018-08-11T00:00:00"/>
        <d v="2018-08-14T00:00:00"/>
        <d v="2018-08-15T00:00:00"/>
        <d v="2018-08-18T00:00:00"/>
        <d v="2018-08-19T00:00:00"/>
        <d v="2018-08-23T00:00:00"/>
        <d v="2018-08-24T00:00:00"/>
        <d v="2018-08-27T00:00:00"/>
        <d v="2018-08-31T00:00:00"/>
        <d v="2018-09-02T00:00:00"/>
        <d v="2018-09-03T00:00:00"/>
        <d v="2018-09-08T00:00:00"/>
        <d v="2018-09-15T00:00:00"/>
        <d v="2018-09-19T00:00:00"/>
        <d v="2018-09-20T00:00:00"/>
        <d v="2018-09-23T00:00:00"/>
        <d v="2018-09-25T00:00:00"/>
        <d v="2018-10-06T00:00:00"/>
        <d v="2018-10-10T00:00:00"/>
        <d v="2018-10-15T00:00:00"/>
        <d v="2018-10-17T00:00:00"/>
        <d v="2018-11-04T00:00:00"/>
        <d v="2018-11-05T00:00:00"/>
        <d v="2018-11-08T00:00:00"/>
        <d v="2018-11-09T00:00:00"/>
        <d v="2018-11-12T00:00:00"/>
        <d v="2018-11-29T00:00:00"/>
        <d v="2018-11-30T00:00:00"/>
        <d v="2018-12-02T00:00:00"/>
        <d v="2018-12-08T00:00:00"/>
        <d v="2018-12-10T00:00:00"/>
        <d v="2018-12-11T00:00:00"/>
        <d v="2018-12-18T00:00:00"/>
        <d v="2018-12-19T00:00:00"/>
        <d v="2018-12-21T00:00:00"/>
        <d v="2018-12-22T00:00:00"/>
        <d v="2019-01-13T00:00:00"/>
        <d v="2019-01-17T00:00:00"/>
        <d v="2019-01-23T00:00:00"/>
        <d v="2019-01-28T00:00:00"/>
        <d v="2019-02-04T00:00:00"/>
        <d v="2019-02-08T00:00:00"/>
        <d v="2019-02-10T00:00:00"/>
        <d v="2019-02-14T00:00:00"/>
        <d v="2019-02-18T00:00:00"/>
        <d v="2019-02-19T00:00:00"/>
        <d v="2019-02-20T00:00:00"/>
        <d v="2019-02-21T00:00:00"/>
        <d v="2019-03-02T00:00:00"/>
        <d v="2019-03-03T00:00:00"/>
        <d v="2019-03-04T00:00:00"/>
        <d v="2019-03-07T00:00:00"/>
        <d v="2019-03-12T00:00:00"/>
        <d v="2019-03-18T00:00:00"/>
        <d v="2019-03-22T00:00:00"/>
        <d v="2019-03-29T00:00:00"/>
        <d v="2019-03-31T00:00:00"/>
        <d v="2019-04-04T00:00:00"/>
        <d v="2019-04-09T00:00:00"/>
        <d v="2019-04-10T00:00:00"/>
        <d v="2019-04-11T00:00:00"/>
        <d v="2019-04-12T00:00:00"/>
        <d v="2019-04-14T00:00:00"/>
        <d v="2019-04-15T00:00:00"/>
        <d v="2019-04-25T00:00:00"/>
        <d v="2019-05-03T00:00:00"/>
        <d v="2019-05-10T00:00:00"/>
        <d v="2019-05-16T00:00:00"/>
        <d v="2019-05-21T00:00:00"/>
        <d v="2019-05-28T00:00:00"/>
        <d v="2019-06-01T00:00:00"/>
        <d v="2019-06-02T00:00:00"/>
        <d v="2019-06-08T00:00:00"/>
        <d v="2019-06-11T00:00:00"/>
        <d v="2019-06-18T00:00:00"/>
        <d v="2019-06-21T00:00:00"/>
        <d v="2019-06-25T00:00:00"/>
        <d v="2019-07-08T00:00:00"/>
        <d v="2019-07-12T00:00:00"/>
        <d v="2019-08-02T00:00:00"/>
        <d v="2019-08-06T00:00:00"/>
        <d v="2019-08-07T00:00:00"/>
        <d v="2019-08-09T00:00:00"/>
        <d v="2019-08-17T00:00:00"/>
        <d v="2019-08-21T00:00:00"/>
        <d v="2019-08-23T00:00:00"/>
        <d v="2019-08-24T00:00:00"/>
        <d v="2019-08-29T00:00:00"/>
        <d v="2019-08-31T00:00:00"/>
        <d v="2019-09-01T00:00:00"/>
        <d v="2019-09-04T00:00:00"/>
        <d v="2019-09-27T00:00:00"/>
        <d v="2019-09-28T00:00:00"/>
        <d v="2019-09-29T00:00:00"/>
        <d v="2019-10-04T00:00:00"/>
        <d v="2019-10-08T00:00:00"/>
        <d v="2019-10-14T00:00:00"/>
        <d v="2019-10-16T00:00:00"/>
        <d v="2019-10-19T00:00:00"/>
        <d v="2019-10-20T00:00:00"/>
        <d v="2019-10-28T00:00:00"/>
        <d v="2019-10-30T00:00:00"/>
        <d v="2019-11-03T00:00:00"/>
        <d v="2019-11-25T00:00:00"/>
        <d v="2019-12-07T00:00:00"/>
        <d v="2019-12-14T00:00:00"/>
        <d v="2019-12-19T00:00:00"/>
        <d v="2019-12-25T00:00:00"/>
        <d v="2019-12-29T00:00:00"/>
        <d v="2020-01-08T00:00:00"/>
        <d v="2020-01-11T00:00:00"/>
        <d v="2020-01-14T00:00:00"/>
        <d v="2020-01-15T00:00:00"/>
        <d v="2020-01-16T00:00:00"/>
        <d v="2020-01-25T00:00:00"/>
        <d v="2020-01-29T00:00:00"/>
        <d v="2020-02-03T00:00:00"/>
        <d v="2020-02-12T00:00:00"/>
        <d v="2020-02-13T00:00:00"/>
        <d v="2020-02-16T00:00:00"/>
        <d v="2020-02-26T00:00:00"/>
        <d v="2020-03-03T00:00:00"/>
        <d v="2020-03-04T00:00:00"/>
        <d v="2020-03-05T00:00:00"/>
        <d v="2020-03-08T00:00:00"/>
        <d v="2020-03-17T00:00:00"/>
        <d v="2020-03-23T00:00:00"/>
        <d v="2020-03-31T00:00:00"/>
        <d v="2020-04-02T00:00:00"/>
        <d v="2020-04-14T00:00:00"/>
        <d v="2020-04-17T00:00:00"/>
        <d v="2020-04-28T00:00:00"/>
        <d v="2020-05-20T00:00:00"/>
        <d v="2020-05-23T00:00:00"/>
        <d v="2020-05-28T00:00:00"/>
        <d v="2020-05-30T00:00:00"/>
        <d v="2020-06-02T00:00:00"/>
        <d v="2020-06-12T00:00:00"/>
        <d v="2020-06-13T00:00:00"/>
        <d v="2020-06-16T00:00:00"/>
        <d v="2020-06-20T00:00:00"/>
        <d v="2020-06-30T00:00:00"/>
        <d v="2020-07-04T00:00:00"/>
        <d v="2020-07-09T00:00:00"/>
        <d v="2020-07-10T00:00:00"/>
        <d v="2020-07-17T00:00:00"/>
        <d v="2020-07-21T00:00:00"/>
        <d v="2020-07-25T00:00:00"/>
        <d v="2020-08-10T00:00:00"/>
        <d v="2020-08-25T00:00:00"/>
        <d v="2020-08-28T00:00:00"/>
        <d v="2020-08-29T00:00:00"/>
        <d v="2020-09-05T00:00:00"/>
        <d v="2020-09-18T00:00:00"/>
        <d v="2020-09-20T00:00:00"/>
        <d v="2020-09-24T00:00:00"/>
        <d v="2020-10-01T00:00:00"/>
        <d v="2020-10-03T00:00:00"/>
        <d v="2020-10-05T00:00:00"/>
        <d v="2020-10-09T00:00:00"/>
        <d v="2020-10-12T00:00:00"/>
        <d v="2020-10-17T00:00:00"/>
        <d v="2020-10-18T00:00:00"/>
        <d v="2020-10-21T00:00:00"/>
        <d v="2020-10-23T00:00:00"/>
        <d v="2020-10-24T00:00:00"/>
        <d v="2020-10-26T00:00:00"/>
        <d v="2020-10-30T00:00:00"/>
        <d v="2020-10-31T00:00:00"/>
        <d v="2020-11-01T00:00:00"/>
        <d v="2020-11-04T00:00:00"/>
        <d v="2020-11-05T00:00:00"/>
        <d v="2020-11-08T00:00:00"/>
        <d v="2020-11-23T00:00:00"/>
        <d v="2020-11-24T00:00:00"/>
        <d v="2020-12-01T00:00:00"/>
        <d v="2020-12-02T00:00:00"/>
        <d v="2020-12-05T00:00:00"/>
        <d v="2020-12-11T00:00:00"/>
        <d v="2020-12-16T00:00:00"/>
        <d v="2020-12-18T00:00:00"/>
        <d v="2020-12-20T00:00:00"/>
        <d v="2020-12-21T00:00:00"/>
      </sharedItems>
      <fieldGroup par="6" base="1">
        <rangePr groupBy="months" startDate="2015-01-01T00:00:00" endDate="2020-12-22T00:00:00"/>
        <groupItems count="14">
          <s v="&lt;2015/1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0/12/22"/>
        </groupItems>
      </fieldGroup>
    </cacheField>
    <cacheField name="品名" numFmtId="14">
      <sharedItems count="32">
        <s v="卓上コンロ"/>
        <s v="電気ポット"/>
        <s v="電気ストーブ"/>
        <s v="ホットカーペット"/>
        <s v="タープセット (ヘキサ）"/>
        <s v="シュラフ "/>
        <s v="焚き火台"/>
        <s v="テントインナーマット"/>
        <s v="クーラーBOX "/>
        <s v="平鍋 "/>
        <s v="延長コード"/>
        <s v="特大寸胴鍋"/>
        <s v="フライパン （テフロン）"/>
        <s v="バーベキューコンロ本体 (M) "/>
        <s v="LEDランタン"/>
        <s v="バーベキュー鉄板 （小） "/>
        <s v="やかん "/>
        <s v="電気炊飯器"/>
        <s v="包丁、まな板セット"/>
        <s v="折りたたみイス"/>
        <s v="ライスクッカー "/>
        <s v="バーベキューコンロ本体 (L)"/>
        <s v="ランタンスタンド"/>
        <s v="寸胴鍋 （大） "/>
        <s v="バーベキュー鉄板 （大）"/>
        <s v="バーベキュー鉄板 （中）"/>
        <s v="コールマンLEDランタン"/>
        <s v="ドーム型テント"/>
        <s v="毛 布"/>
        <s v="寸胴鍋 （小）"/>
        <s v="折りたたみテーブル"/>
        <s v="ザル、ボールセット"/>
      </sharedItems>
    </cacheField>
    <cacheField name="金額" numFmtId="6">
      <sharedItems containsSemiMixedTypes="0" containsString="0" containsNumber="1" containsInteger="1" minValue="320" maxValue="3150"/>
    </cacheField>
    <cacheField name="レンタル数" numFmtId="0">
      <sharedItems containsSemiMixedTypes="0" containsString="0" containsNumber="1" containsInteger="1" minValue="1" maxValue="20"/>
    </cacheField>
    <cacheField name="合計額" numFmtId="6">
      <sharedItems containsSemiMixedTypes="0" containsString="0" containsNumber="1" containsInteger="1" minValue="320" maxValue="63000"/>
    </cacheField>
    <cacheField name="年" numFmtId="0" databaseField="0">
      <fieldGroup base="1">
        <rangePr groupBy="years" startDate="2015-01-01T00:00:00" endDate="2020-12-22T00:00:00"/>
        <groupItems count="8">
          <s v="&lt;2015/1/1"/>
          <s v="2015年"/>
          <s v="2016年"/>
          <s v="2017年"/>
          <s v="2018年"/>
          <s v="2019年"/>
          <s v="2020年"/>
          <s v="&gt;2020/12/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">
  <r>
    <n v="11"/>
    <x v="0"/>
    <x v="0"/>
    <n v="740"/>
    <n v="13"/>
    <n v="9620"/>
  </r>
  <r>
    <n v="29"/>
    <x v="1"/>
    <x v="1"/>
    <n v="530"/>
    <n v="8"/>
    <n v="4240"/>
  </r>
  <r>
    <n v="30"/>
    <x v="2"/>
    <x v="2"/>
    <n v="850"/>
    <n v="16"/>
    <n v="13600"/>
  </r>
  <r>
    <n v="31"/>
    <x v="3"/>
    <x v="3"/>
    <n v="850"/>
    <n v="17"/>
    <n v="14450"/>
  </r>
  <r>
    <n v="2"/>
    <x v="3"/>
    <x v="4"/>
    <n v="2100"/>
    <n v="12"/>
    <n v="25200"/>
  </r>
  <r>
    <n v="4"/>
    <x v="4"/>
    <x v="5"/>
    <n v="850"/>
    <n v="6"/>
    <n v="5100"/>
  </r>
  <r>
    <n v="12"/>
    <x v="5"/>
    <x v="6"/>
    <n v="530"/>
    <n v="7"/>
    <n v="3710"/>
  </r>
  <r>
    <n v="3"/>
    <x v="6"/>
    <x v="7"/>
    <n v="320"/>
    <n v="15"/>
    <n v="4800"/>
  </r>
  <r>
    <n v="27"/>
    <x v="7"/>
    <x v="8"/>
    <n v="530"/>
    <n v="2"/>
    <n v="1060"/>
  </r>
  <r>
    <n v="2"/>
    <x v="8"/>
    <x v="4"/>
    <n v="2100"/>
    <n v="8"/>
    <n v="16800"/>
  </r>
  <r>
    <n v="18"/>
    <x v="9"/>
    <x v="9"/>
    <n v="320"/>
    <n v="11"/>
    <n v="3520"/>
  </r>
  <r>
    <n v="32"/>
    <x v="10"/>
    <x v="10"/>
    <n v="320"/>
    <n v="1"/>
    <n v="320"/>
  </r>
  <r>
    <n v="21"/>
    <x v="11"/>
    <x v="11"/>
    <n v="850"/>
    <n v="16"/>
    <n v="13600"/>
  </r>
  <r>
    <n v="22"/>
    <x v="12"/>
    <x v="12"/>
    <n v="320"/>
    <n v="17"/>
    <n v="5440"/>
  </r>
  <r>
    <n v="13"/>
    <x v="13"/>
    <x v="13"/>
    <n v="820"/>
    <n v="3"/>
    <n v="2460"/>
  </r>
  <r>
    <n v="8"/>
    <x v="14"/>
    <x v="14"/>
    <n v="850"/>
    <n v="14"/>
    <n v="11900"/>
  </r>
  <r>
    <n v="11"/>
    <x v="15"/>
    <x v="0"/>
    <n v="740"/>
    <n v="1"/>
    <n v="740"/>
  </r>
  <r>
    <n v="3"/>
    <x v="16"/>
    <x v="7"/>
    <n v="320"/>
    <n v="14"/>
    <n v="4480"/>
  </r>
  <r>
    <n v="15"/>
    <x v="17"/>
    <x v="15"/>
    <n v="320"/>
    <n v="17"/>
    <n v="5440"/>
  </r>
  <r>
    <n v="22"/>
    <x v="18"/>
    <x v="12"/>
    <n v="320"/>
    <n v="18"/>
    <n v="5760"/>
  </r>
  <r>
    <n v="21"/>
    <x v="19"/>
    <x v="11"/>
    <n v="850"/>
    <n v="20"/>
    <n v="17000"/>
  </r>
  <r>
    <n v="11"/>
    <x v="20"/>
    <x v="0"/>
    <n v="740"/>
    <n v="15"/>
    <n v="11100"/>
  </r>
  <r>
    <n v="21"/>
    <x v="21"/>
    <x v="11"/>
    <n v="850"/>
    <n v="9"/>
    <n v="7650"/>
  </r>
  <r>
    <n v="30"/>
    <x v="22"/>
    <x v="2"/>
    <n v="850"/>
    <n v="1"/>
    <n v="850"/>
  </r>
  <r>
    <n v="21"/>
    <x v="23"/>
    <x v="11"/>
    <n v="850"/>
    <n v="9"/>
    <n v="7650"/>
  </r>
  <r>
    <n v="3"/>
    <x v="24"/>
    <x v="7"/>
    <n v="320"/>
    <n v="13"/>
    <n v="4160"/>
  </r>
  <r>
    <n v="24"/>
    <x v="25"/>
    <x v="16"/>
    <n v="320"/>
    <n v="8"/>
    <n v="2560"/>
  </r>
  <r>
    <n v="28"/>
    <x v="25"/>
    <x v="17"/>
    <n v="530"/>
    <n v="9"/>
    <n v="4770"/>
  </r>
  <r>
    <n v="29"/>
    <x v="26"/>
    <x v="1"/>
    <n v="530"/>
    <n v="2"/>
    <n v="1060"/>
  </r>
  <r>
    <n v="25"/>
    <x v="27"/>
    <x v="18"/>
    <n v="320"/>
    <n v="14"/>
    <n v="4480"/>
  </r>
  <r>
    <n v="28"/>
    <x v="28"/>
    <x v="17"/>
    <n v="530"/>
    <n v="3"/>
    <n v="1590"/>
  </r>
  <r>
    <n v="11"/>
    <x v="29"/>
    <x v="0"/>
    <n v="740"/>
    <n v="11"/>
    <n v="8140"/>
  </r>
  <r>
    <n v="8"/>
    <x v="30"/>
    <x v="14"/>
    <n v="850"/>
    <n v="12"/>
    <n v="10200"/>
  </r>
  <r>
    <n v="31"/>
    <x v="31"/>
    <x v="3"/>
    <n v="850"/>
    <n v="20"/>
    <n v="17000"/>
  </r>
  <r>
    <n v="22"/>
    <x v="31"/>
    <x v="12"/>
    <n v="320"/>
    <n v="5"/>
    <n v="1600"/>
  </r>
  <r>
    <n v="7"/>
    <x v="32"/>
    <x v="19"/>
    <n v="320"/>
    <n v="7"/>
    <n v="2240"/>
  </r>
  <r>
    <n v="23"/>
    <x v="33"/>
    <x v="20"/>
    <n v="320"/>
    <n v="8"/>
    <n v="2560"/>
  </r>
  <r>
    <n v="23"/>
    <x v="34"/>
    <x v="20"/>
    <n v="320"/>
    <n v="9"/>
    <n v="2880"/>
  </r>
  <r>
    <n v="11"/>
    <x v="35"/>
    <x v="0"/>
    <n v="740"/>
    <n v="6"/>
    <n v="4440"/>
  </r>
  <r>
    <n v="28"/>
    <x v="36"/>
    <x v="17"/>
    <n v="530"/>
    <n v="13"/>
    <n v="6890"/>
  </r>
  <r>
    <n v="2"/>
    <x v="37"/>
    <x v="4"/>
    <n v="2100"/>
    <n v="2"/>
    <n v="4200"/>
  </r>
  <r>
    <n v="21"/>
    <x v="38"/>
    <x v="11"/>
    <n v="850"/>
    <n v="4"/>
    <n v="3400"/>
  </r>
  <r>
    <n v="24"/>
    <x v="38"/>
    <x v="16"/>
    <n v="320"/>
    <n v="11"/>
    <n v="3520"/>
  </r>
  <r>
    <n v="14"/>
    <x v="39"/>
    <x v="21"/>
    <n v="1330"/>
    <n v="13"/>
    <n v="17290"/>
  </r>
  <r>
    <n v="10"/>
    <x v="40"/>
    <x v="22"/>
    <n v="320"/>
    <n v="14"/>
    <n v="4480"/>
  </r>
  <r>
    <n v="32"/>
    <x v="41"/>
    <x v="10"/>
    <n v="320"/>
    <n v="1"/>
    <n v="320"/>
  </r>
  <r>
    <n v="11"/>
    <x v="41"/>
    <x v="0"/>
    <n v="740"/>
    <n v="14"/>
    <n v="10360"/>
  </r>
  <r>
    <n v="18"/>
    <x v="42"/>
    <x v="9"/>
    <n v="320"/>
    <n v="12"/>
    <n v="3840"/>
  </r>
  <r>
    <n v="28"/>
    <x v="42"/>
    <x v="17"/>
    <n v="530"/>
    <n v="5"/>
    <n v="2650"/>
  </r>
  <r>
    <n v="24"/>
    <x v="43"/>
    <x v="16"/>
    <n v="320"/>
    <n v="2"/>
    <n v="640"/>
  </r>
  <r>
    <n v="30"/>
    <x v="44"/>
    <x v="2"/>
    <n v="850"/>
    <n v="2"/>
    <n v="1700"/>
  </r>
  <r>
    <n v="13"/>
    <x v="45"/>
    <x v="13"/>
    <n v="820"/>
    <n v="6"/>
    <n v="4920"/>
  </r>
  <r>
    <n v="20"/>
    <x v="46"/>
    <x v="23"/>
    <n v="320"/>
    <n v="8"/>
    <n v="2560"/>
  </r>
  <r>
    <n v="4"/>
    <x v="47"/>
    <x v="5"/>
    <n v="850"/>
    <n v="12"/>
    <n v="10200"/>
  </r>
  <r>
    <n v="20"/>
    <x v="48"/>
    <x v="23"/>
    <n v="320"/>
    <n v="18"/>
    <n v="5760"/>
  </r>
  <r>
    <n v="14"/>
    <x v="49"/>
    <x v="21"/>
    <n v="1330"/>
    <n v="10"/>
    <n v="13300"/>
  </r>
  <r>
    <n v="28"/>
    <x v="50"/>
    <x v="17"/>
    <n v="530"/>
    <n v="12"/>
    <n v="6360"/>
  </r>
  <r>
    <n v="17"/>
    <x v="50"/>
    <x v="24"/>
    <n v="850"/>
    <n v="5"/>
    <n v="4250"/>
  </r>
  <r>
    <n v="2"/>
    <x v="51"/>
    <x v="4"/>
    <n v="2100"/>
    <n v="19"/>
    <n v="39900"/>
  </r>
  <r>
    <n v="11"/>
    <x v="52"/>
    <x v="0"/>
    <n v="740"/>
    <n v="2"/>
    <n v="1480"/>
  </r>
  <r>
    <n v="14"/>
    <x v="53"/>
    <x v="21"/>
    <n v="1330"/>
    <n v="19"/>
    <n v="25270"/>
  </r>
  <r>
    <n v="23"/>
    <x v="54"/>
    <x v="20"/>
    <n v="320"/>
    <n v="9"/>
    <n v="2880"/>
  </r>
  <r>
    <n v="24"/>
    <x v="55"/>
    <x v="16"/>
    <n v="320"/>
    <n v="7"/>
    <n v="2240"/>
  </r>
  <r>
    <n v="4"/>
    <x v="56"/>
    <x v="5"/>
    <n v="850"/>
    <n v="7"/>
    <n v="5950"/>
  </r>
  <r>
    <n v="3"/>
    <x v="57"/>
    <x v="7"/>
    <n v="320"/>
    <n v="4"/>
    <n v="1280"/>
  </r>
  <r>
    <n v="10"/>
    <x v="58"/>
    <x v="22"/>
    <n v="320"/>
    <n v="20"/>
    <n v="6400"/>
  </r>
  <r>
    <n v="4"/>
    <x v="59"/>
    <x v="5"/>
    <n v="850"/>
    <n v="20"/>
    <n v="17000"/>
  </r>
  <r>
    <n v="28"/>
    <x v="60"/>
    <x v="17"/>
    <n v="530"/>
    <n v="17"/>
    <n v="9010"/>
  </r>
  <r>
    <n v="16"/>
    <x v="60"/>
    <x v="25"/>
    <n v="530"/>
    <n v="18"/>
    <n v="9540"/>
  </r>
  <r>
    <n v="28"/>
    <x v="61"/>
    <x v="17"/>
    <n v="530"/>
    <n v="20"/>
    <n v="10600"/>
  </r>
  <r>
    <n v="7"/>
    <x v="62"/>
    <x v="19"/>
    <n v="320"/>
    <n v="20"/>
    <n v="6400"/>
  </r>
  <r>
    <n v="9"/>
    <x v="63"/>
    <x v="26"/>
    <n v="1050"/>
    <n v="13"/>
    <n v="13650"/>
  </r>
  <r>
    <n v="7"/>
    <x v="64"/>
    <x v="19"/>
    <n v="320"/>
    <n v="18"/>
    <n v="5760"/>
  </r>
  <r>
    <n v="1"/>
    <x v="65"/>
    <x v="27"/>
    <n v="3150"/>
    <n v="9"/>
    <n v="28350"/>
  </r>
  <r>
    <n v="29"/>
    <x v="66"/>
    <x v="1"/>
    <n v="530"/>
    <n v="9"/>
    <n v="4770"/>
  </r>
  <r>
    <n v="15"/>
    <x v="66"/>
    <x v="15"/>
    <n v="320"/>
    <n v="5"/>
    <n v="1600"/>
  </r>
  <r>
    <n v="8"/>
    <x v="67"/>
    <x v="14"/>
    <n v="850"/>
    <n v="8"/>
    <n v="6800"/>
  </r>
  <r>
    <n v="8"/>
    <x v="68"/>
    <x v="14"/>
    <n v="850"/>
    <n v="19"/>
    <n v="16150"/>
  </r>
  <r>
    <n v="7"/>
    <x v="69"/>
    <x v="19"/>
    <n v="320"/>
    <n v="2"/>
    <n v="640"/>
  </r>
  <r>
    <n v="5"/>
    <x v="70"/>
    <x v="28"/>
    <n v="610"/>
    <n v="18"/>
    <n v="10980"/>
  </r>
  <r>
    <n v="19"/>
    <x v="71"/>
    <x v="29"/>
    <n v="320"/>
    <n v="18"/>
    <n v="5760"/>
  </r>
  <r>
    <n v="7"/>
    <x v="72"/>
    <x v="19"/>
    <n v="320"/>
    <n v="20"/>
    <n v="6400"/>
  </r>
  <r>
    <n v="16"/>
    <x v="73"/>
    <x v="25"/>
    <n v="530"/>
    <n v="5"/>
    <n v="2650"/>
  </r>
  <r>
    <n v="1"/>
    <x v="74"/>
    <x v="27"/>
    <n v="3150"/>
    <n v="17"/>
    <n v="53550"/>
  </r>
  <r>
    <n v="12"/>
    <x v="75"/>
    <x v="6"/>
    <n v="530"/>
    <n v="17"/>
    <n v="9010"/>
  </r>
  <r>
    <n v="4"/>
    <x v="76"/>
    <x v="5"/>
    <n v="850"/>
    <n v="7"/>
    <n v="5950"/>
  </r>
  <r>
    <n v="30"/>
    <x v="77"/>
    <x v="2"/>
    <n v="850"/>
    <n v="19"/>
    <n v="16150"/>
  </r>
  <r>
    <n v="31"/>
    <x v="78"/>
    <x v="3"/>
    <n v="850"/>
    <n v="10"/>
    <n v="8500"/>
  </r>
  <r>
    <n v="10"/>
    <x v="79"/>
    <x v="22"/>
    <n v="320"/>
    <n v="2"/>
    <n v="640"/>
  </r>
  <r>
    <n v="11"/>
    <x v="80"/>
    <x v="0"/>
    <n v="740"/>
    <n v="1"/>
    <n v="740"/>
  </r>
  <r>
    <n v="21"/>
    <x v="81"/>
    <x v="11"/>
    <n v="850"/>
    <n v="20"/>
    <n v="17000"/>
  </r>
  <r>
    <n v="23"/>
    <x v="82"/>
    <x v="20"/>
    <n v="320"/>
    <n v="2"/>
    <n v="640"/>
  </r>
  <r>
    <n v="16"/>
    <x v="83"/>
    <x v="25"/>
    <n v="530"/>
    <n v="19"/>
    <n v="10070"/>
  </r>
  <r>
    <n v="23"/>
    <x v="84"/>
    <x v="20"/>
    <n v="320"/>
    <n v="15"/>
    <n v="4800"/>
  </r>
  <r>
    <n v="12"/>
    <x v="85"/>
    <x v="6"/>
    <n v="530"/>
    <n v="4"/>
    <n v="2120"/>
  </r>
  <r>
    <n v="13"/>
    <x v="86"/>
    <x v="13"/>
    <n v="820"/>
    <n v="3"/>
    <n v="2460"/>
  </r>
  <r>
    <n v="1"/>
    <x v="87"/>
    <x v="27"/>
    <n v="3150"/>
    <n v="8"/>
    <n v="25200"/>
  </r>
  <r>
    <n v="19"/>
    <x v="88"/>
    <x v="29"/>
    <n v="320"/>
    <n v="20"/>
    <n v="6400"/>
  </r>
  <r>
    <n v="32"/>
    <x v="89"/>
    <x v="10"/>
    <n v="320"/>
    <n v="9"/>
    <n v="2880"/>
  </r>
  <r>
    <n v="32"/>
    <x v="89"/>
    <x v="10"/>
    <n v="320"/>
    <n v="3"/>
    <n v="960"/>
  </r>
  <r>
    <n v="6"/>
    <x v="90"/>
    <x v="30"/>
    <n v="530"/>
    <n v="17"/>
    <n v="9010"/>
  </r>
  <r>
    <n v="28"/>
    <x v="91"/>
    <x v="17"/>
    <n v="530"/>
    <n v="16"/>
    <n v="8480"/>
  </r>
  <r>
    <n v="3"/>
    <x v="92"/>
    <x v="7"/>
    <n v="320"/>
    <n v="14"/>
    <n v="4480"/>
  </r>
  <r>
    <n v="17"/>
    <x v="93"/>
    <x v="24"/>
    <n v="850"/>
    <n v="11"/>
    <n v="9350"/>
  </r>
  <r>
    <n v="3"/>
    <x v="94"/>
    <x v="7"/>
    <n v="320"/>
    <n v="19"/>
    <n v="6080"/>
  </r>
  <r>
    <n v="27"/>
    <x v="95"/>
    <x v="8"/>
    <n v="530"/>
    <n v="2"/>
    <n v="1060"/>
  </r>
  <r>
    <n v="6"/>
    <x v="96"/>
    <x v="30"/>
    <n v="530"/>
    <n v="6"/>
    <n v="3180"/>
  </r>
  <r>
    <n v="17"/>
    <x v="97"/>
    <x v="24"/>
    <n v="850"/>
    <n v="20"/>
    <n v="17000"/>
  </r>
  <r>
    <n v="30"/>
    <x v="98"/>
    <x v="2"/>
    <n v="850"/>
    <n v="12"/>
    <n v="10200"/>
  </r>
  <r>
    <n v="20"/>
    <x v="99"/>
    <x v="23"/>
    <n v="320"/>
    <n v="14"/>
    <n v="4480"/>
  </r>
  <r>
    <n v="6"/>
    <x v="100"/>
    <x v="30"/>
    <n v="530"/>
    <n v="9"/>
    <n v="4770"/>
  </r>
  <r>
    <n v="16"/>
    <x v="101"/>
    <x v="25"/>
    <n v="530"/>
    <n v="3"/>
    <n v="1590"/>
  </r>
  <r>
    <n v="24"/>
    <x v="102"/>
    <x v="16"/>
    <n v="320"/>
    <n v="15"/>
    <n v="4800"/>
  </r>
  <r>
    <n v="17"/>
    <x v="103"/>
    <x v="24"/>
    <n v="850"/>
    <n v="17"/>
    <n v="14450"/>
  </r>
  <r>
    <n v="8"/>
    <x v="104"/>
    <x v="14"/>
    <n v="850"/>
    <n v="14"/>
    <n v="11900"/>
  </r>
  <r>
    <n v="21"/>
    <x v="105"/>
    <x v="11"/>
    <n v="850"/>
    <n v="16"/>
    <n v="13600"/>
  </r>
  <r>
    <n v="18"/>
    <x v="106"/>
    <x v="9"/>
    <n v="320"/>
    <n v="19"/>
    <n v="6080"/>
  </r>
  <r>
    <n v="12"/>
    <x v="107"/>
    <x v="6"/>
    <n v="530"/>
    <n v="1"/>
    <n v="530"/>
  </r>
  <r>
    <n v="26"/>
    <x v="108"/>
    <x v="31"/>
    <n v="320"/>
    <n v="20"/>
    <n v="6400"/>
  </r>
  <r>
    <n v="6"/>
    <x v="108"/>
    <x v="30"/>
    <n v="530"/>
    <n v="6"/>
    <n v="3180"/>
  </r>
  <r>
    <n v="10"/>
    <x v="109"/>
    <x v="22"/>
    <n v="320"/>
    <n v="19"/>
    <n v="6080"/>
  </r>
  <r>
    <n v="29"/>
    <x v="110"/>
    <x v="1"/>
    <n v="530"/>
    <n v="13"/>
    <n v="6890"/>
  </r>
  <r>
    <n v="24"/>
    <x v="111"/>
    <x v="16"/>
    <n v="320"/>
    <n v="4"/>
    <n v="1280"/>
  </r>
  <r>
    <n v="25"/>
    <x v="112"/>
    <x v="18"/>
    <n v="320"/>
    <n v="2"/>
    <n v="640"/>
  </r>
  <r>
    <n v="4"/>
    <x v="113"/>
    <x v="5"/>
    <n v="850"/>
    <n v="16"/>
    <n v="13600"/>
  </r>
  <r>
    <n v="10"/>
    <x v="114"/>
    <x v="22"/>
    <n v="320"/>
    <n v="7"/>
    <n v="2240"/>
  </r>
  <r>
    <n v="5"/>
    <x v="115"/>
    <x v="28"/>
    <n v="610"/>
    <n v="12"/>
    <n v="7320"/>
  </r>
  <r>
    <n v="19"/>
    <x v="116"/>
    <x v="29"/>
    <n v="320"/>
    <n v="6"/>
    <n v="1920"/>
  </r>
  <r>
    <n v="14"/>
    <x v="117"/>
    <x v="21"/>
    <n v="1330"/>
    <n v="17"/>
    <n v="22610"/>
  </r>
  <r>
    <n v="1"/>
    <x v="118"/>
    <x v="27"/>
    <n v="3150"/>
    <n v="8"/>
    <n v="25200"/>
  </r>
  <r>
    <n v="16"/>
    <x v="119"/>
    <x v="25"/>
    <n v="530"/>
    <n v="17"/>
    <n v="9010"/>
  </r>
  <r>
    <n v="1"/>
    <x v="120"/>
    <x v="27"/>
    <n v="3150"/>
    <n v="17"/>
    <n v="53550"/>
  </r>
  <r>
    <n v="4"/>
    <x v="120"/>
    <x v="5"/>
    <n v="850"/>
    <n v="5"/>
    <n v="4250"/>
  </r>
  <r>
    <n v="23"/>
    <x v="121"/>
    <x v="20"/>
    <n v="320"/>
    <n v="4"/>
    <n v="1280"/>
  </r>
  <r>
    <n v="12"/>
    <x v="122"/>
    <x v="6"/>
    <n v="530"/>
    <n v="8"/>
    <n v="4240"/>
  </r>
  <r>
    <n v="3"/>
    <x v="122"/>
    <x v="7"/>
    <n v="320"/>
    <n v="16"/>
    <n v="5120"/>
  </r>
  <r>
    <n v="30"/>
    <x v="123"/>
    <x v="2"/>
    <n v="850"/>
    <n v="12"/>
    <n v="10200"/>
  </r>
  <r>
    <n v="30"/>
    <x v="124"/>
    <x v="2"/>
    <n v="850"/>
    <n v="13"/>
    <n v="11050"/>
  </r>
  <r>
    <n v="24"/>
    <x v="125"/>
    <x v="16"/>
    <n v="320"/>
    <n v="6"/>
    <n v="1920"/>
  </r>
  <r>
    <n v="10"/>
    <x v="126"/>
    <x v="22"/>
    <n v="320"/>
    <n v="2"/>
    <n v="640"/>
  </r>
  <r>
    <n v="12"/>
    <x v="127"/>
    <x v="6"/>
    <n v="530"/>
    <n v="20"/>
    <n v="10600"/>
  </r>
  <r>
    <n v="29"/>
    <x v="128"/>
    <x v="1"/>
    <n v="530"/>
    <n v="15"/>
    <n v="7950"/>
  </r>
  <r>
    <n v="10"/>
    <x v="129"/>
    <x v="22"/>
    <n v="320"/>
    <n v="10"/>
    <n v="3200"/>
  </r>
  <r>
    <n v="18"/>
    <x v="130"/>
    <x v="9"/>
    <n v="320"/>
    <n v="12"/>
    <n v="3840"/>
  </r>
  <r>
    <n v="17"/>
    <x v="131"/>
    <x v="24"/>
    <n v="850"/>
    <n v="3"/>
    <n v="2550"/>
  </r>
  <r>
    <n v="29"/>
    <x v="132"/>
    <x v="1"/>
    <n v="530"/>
    <n v="9"/>
    <n v="4770"/>
  </r>
  <r>
    <n v="11"/>
    <x v="133"/>
    <x v="0"/>
    <n v="740"/>
    <n v="9"/>
    <n v="6660"/>
  </r>
  <r>
    <n v="17"/>
    <x v="134"/>
    <x v="24"/>
    <n v="850"/>
    <n v="4"/>
    <n v="3400"/>
  </r>
  <r>
    <n v="26"/>
    <x v="135"/>
    <x v="31"/>
    <n v="320"/>
    <n v="8"/>
    <n v="2560"/>
  </r>
  <r>
    <n v="19"/>
    <x v="136"/>
    <x v="29"/>
    <n v="320"/>
    <n v="15"/>
    <n v="4800"/>
  </r>
  <r>
    <n v="6"/>
    <x v="136"/>
    <x v="30"/>
    <n v="530"/>
    <n v="8"/>
    <n v="4240"/>
  </r>
  <r>
    <n v="17"/>
    <x v="137"/>
    <x v="24"/>
    <n v="850"/>
    <n v="18"/>
    <n v="15300"/>
  </r>
  <r>
    <n v="3"/>
    <x v="138"/>
    <x v="7"/>
    <n v="320"/>
    <n v="5"/>
    <n v="1600"/>
  </r>
  <r>
    <n v="3"/>
    <x v="139"/>
    <x v="7"/>
    <n v="320"/>
    <n v="5"/>
    <n v="1600"/>
  </r>
  <r>
    <n v="15"/>
    <x v="140"/>
    <x v="15"/>
    <n v="320"/>
    <n v="13"/>
    <n v="4160"/>
  </r>
  <r>
    <n v="12"/>
    <x v="141"/>
    <x v="6"/>
    <n v="530"/>
    <n v="16"/>
    <n v="8480"/>
  </r>
  <r>
    <n v="19"/>
    <x v="142"/>
    <x v="29"/>
    <n v="320"/>
    <n v="15"/>
    <n v="4800"/>
  </r>
  <r>
    <n v="23"/>
    <x v="143"/>
    <x v="20"/>
    <n v="320"/>
    <n v="19"/>
    <n v="6080"/>
  </r>
  <r>
    <n v="2"/>
    <x v="144"/>
    <x v="4"/>
    <n v="2100"/>
    <n v="17"/>
    <n v="35700"/>
  </r>
  <r>
    <n v="1"/>
    <x v="145"/>
    <x v="27"/>
    <n v="3150"/>
    <n v="3"/>
    <n v="9450"/>
  </r>
  <r>
    <n v="15"/>
    <x v="146"/>
    <x v="15"/>
    <n v="320"/>
    <n v="3"/>
    <n v="960"/>
  </r>
  <r>
    <n v="15"/>
    <x v="147"/>
    <x v="15"/>
    <n v="320"/>
    <n v="4"/>
    <n v="1280"/>
  </r>
  <r>
    <n v="10"/>
    <x v="148"/>
    <x v="22"/>
    <n v="320"/>
    <n v="5"/>
    <n v="1600"/>
  </r>
  <r>
    <n v="26"/>
    <x v="149"/>
    <x v="31"/>
    <n v="320"/>
    <n v="3"/>
    <n v="960"/>
  </r>
  <r>
    <n v="22"/>
    <x v="150"/>
    <x v="12"/>
    <n v="320"/>
    <n v="19"/>
    <n v="6080"/>
  </r>
  <r>
    <n v="6"/>
    <x v="151"/>
    <x v="30"/>
    <n v="530"/>
    <n v="19"/>
    <n v="10070"/>
  </r>
  <r>
    <n v="11"/>
    <x v="152"/>
    <x v="0"/>
    <n v="740"/>
    <n v="5"/>
    <n v="3700"/>
  </r>
  <r>
    <n v="18"/>
    <x v="153"/>
    <x v="9"/>
    <n v="320"/>
    <n v="9"/>
    <n v="2880"/>
  </r>
  <r>
    <n v="31"/>
    <x v="154"/>
    <x v="3"/>
    <n v="850"/>
    <n v="14"/>
    <n v="11900"/>
  </r>
  <r>
    <n v="31"/>
    <x v="154"/>
    <x v="3"/>
    <n v="850"/>
    <n v="12"/>
    <n v="10200"/>
  </r>
  <r>
    <n v="12"/>
    <x v="155"/>
    <x v="6"/>
    <n v="530"/>
    <n v="14"/>
    <n v="7420"/>
  </r>
  <r>
    <n v="29"/>
    <x v="156"/>
    <x v="1"/>
    <n v="530"/>
    <n v="17"/>
    <n v="9010"/>
  </r>
  <r>
    <n v="26"/>
    <x v="157"/>
    <x v="31"/>
    <n v="320"/>
    <n v="18"/>
    <n v="5760"/>
  </r>
  <r>
    <n v="29"/>
    <x v="158"/>
    <x v="1"/>
    <n v="530"/>
    <n v="5"/>
    <n v="2650"/>
  </r>
  <r>
    <n v="4"/>
    <x v="159"/>
    <x v="5"/>
    <n v="850"/>
    <n v="7"/>
    <n v="5950"/>
  </r>
  <r>
    <n v="28"/>
    <x v="159"/>
    <x v="17"/>
    <n v="530"/>
    <n v="12"/>
    <n v="6360"/>
  </r>
  <r>
    <n v="18"/>
    <x v="160"/>
    <x v="9"/>
    <n v="320"/>
    <n v="20"/>
    <n v="6400"/>
  </r>
  <r>
    <n v="24"/>
    <x v="161"/>
    <x v="16"/>
    <n v="320"/>
    <n v="15"/>
    <n v="4800"/>
  </r>
  <r>
    <n v="17"/>
    <x v="162"/>
    <x v="24"/>
    <n v="850"/>
    <n v="11"/>
    <n v="9350"/>
  </r>
  <r>
    <n v="31"/>
    <x v="163"/>
    <x v="3"/>
    <n v="850"/>
    <n v="10"/>
    <n v="8500"/>
  </r>
  <r>
    <n v="5"/>
    <x v="163"/>
    <x v="28"/>
    <n v="610"/>
    <n v="3"/>
    <n v="1830"/>
  </r>
  <r>
    <n v="23"/>
    <x v="164"/>
    <x v="20"/>
    <n v="320"/>
    <n v="8"/>
    <n v="2560"/>
  </r>
  <r>
    <n v="13"/>
    <x v="165"/>
    <x v="13"/>
    <n v="820"/>
    <n v="17"/>
    <n v="13940"/>
  </r>
  <r>
    <n v="2"/>
    <x v="165"/>
    <x v="4"/>
    <n v="2100"/>
    <n v="12"/>
    <n v="25200"/>
  </r>
  <r>
    <n v="18"/>
    <x v="166"/>
    <x v="9"/>
    <n v="320"/>
    <n v="3"/>
    <n v="960"/>
  </r>
  <r>
    <n v="1"/>
    <x v="167"/>
    <x v="27"/>
    <n v="3150"/>
    <n v="6"/>
    <n v="18900"/>
  </r>
  <r>
    <n v="26"/>
    <x v="168"/>
    <x v="31"/>
    <n v="320"/>
    <n v="13"/>
    <n v="4160"/>
  </r>
  <r>
    <n v="31"/>
    <x v="169"/>
    <x v="3"/>
    <n v="850"/>
    <n v="18"/>
    <n v="15300"/>
  </r>
  <r>
    <n v="4"/>
    <x v="170"/>
    <x v="5"/>
    <n v="850"/>
    <n v="1"/>
    <n v="850"/>
  </r>
  <r>
    <n v="18"/>
    <x v="171"/>
    <x v="9"/>
    <n v="320"/>
    <n v="16"/>
    <n v="5120"/>
  </r>
  <r>
    <n v="23"/>
    <x v="172"/>
    <x v="20"/>
    <n v="320"/>
    <n v="8"/>
    <n v="2560"/>
  </r>
  <r>
    <n v="18"/>
    <x v="173"/>
    <x v="9"/>
    <n v="320"/>
    <n v="17"/>
    <n v="5440"/>
  </r>
  <r>
    <n v="9"/>
    <x v="174"/>
    <x v="26"/>
    <n v="1050"/>
    <n v="17"/>
    <n v="17850"/>
  </r>
  <r>
    <n v="30"/>
    <x v="174"/>
    <x v="2"/>
    <n v="850"/>
    <n v="4"/>
    <n v="3400"/>
  </r>
  <r>
    <n v="19"/>
    <x v="175"/>
    <x v="29"/>
    <n v="320"/>
    <n v="15"/>
    <n v="4800"/>
  </r>
  <r>
    <n v="14"/>
    <x v="176"/>
    <x v="21"/>
    <n v="1330"/>
    <n v="16"/>
    <n v="21280"/>
  </r>
  <r>
    <n v="10"/>
    <x v="177"/>
    <x v="22"/>
    <n v="320"/>
    <n v="8"/>
    <n v="2560"/>
  </r>
  <r>
    <n v="21"/>
    <x v="178"/>
    <x v="11"/>
    <n v="850"/>
    <n v="14"/>
    <n v="11900"/>
  </r>
  <r>
    <n v="9"/>
    <x v="179"/>
    <x v="26"/>
    <n v="1050"/>
    <n v="8"/>
    <n v="8400"/>
  </r>
  <r>
    <n v="6"/>
    <x v="180"/>
    <x v="30"/>
    <n v="530"/>
    <n v="16"/>
    <n v="8480"/>
  </r>
  <r>
    <n v="12"/>
    <x v="181"/>
    <x v="6"/>
    <n v="530"/>
    <n v="17"/>
    <n v="9010"/>
  </r>
  <r>
    <n v="5"/>
    <x v="182"/>
    <x v="28"/>
    <n v="610"/>
    <n v="15"/>
    <n v="9150"/>
  </r>
  <r>
    <n v="8"/>
    <x v="183"/>
    <x v="14"/>
    <n v="850"/>
    <n v="6"/>
    <n v="5100"/>
  </r>
  <r>
    <n v="29"/>
    <x v="184"/>
    <x v="1"/>
    <n v="530"/>
    <n v="18"/>
    <n v="9540"/>
  </r>
  <r>
    <n v="24"/>
    <x v="184"/>
    <x v="16"/>
    <n v="320"/>
    <n v="9"/>
    <n v="2880"/>
  </r>
  <r>
    <n v="30"/>
    <x v="184"/>
    <x v="2"/>
    <n v="850"/>
    <n v="5"/>
    <n v="4250"/>
  </r>
  <r>
    <n v="6"/>
    <x v="185"/>
    <x v="30"/>
    <n v="530"/>
    <n v="20"/>
    <n v="10600"/>
  </r>
  <r>
    <n v="17"/>
    <x v="186"/>
    <x v="24"/>
    <n v="850"/>
    <n v="6"/>
    <n v="5100"/>
  </r>
  <r>
    <n v="21"/>
    <x v="187"/>
    <x v="11"/>
    <n v="850"/>
    <n v="15"/>
    <n v="12750"/>
  </r>
  <r>
    <n v="25"/>
    <x v="188"/>
    <x v="18"/>
    <n v="320"/>
    <n v="3"/>
    <n v="960"/>
  </r>
  <r>
    <n v="7"/>
    <x v="189"/>
    <x v="19"/>
    <n v="320"/>
    <n v="13"/>
    <n v="4160"/>
  </r>
  <r>
    <n v="12"/>
    <x v="189"/>
    <x v="6"/>
    <n v="530"/>
    <n v="7"/>
    <n v="3710"/>
  </r>
  <r>
    <n v="24"/>
    <x v="189"/>
    <x v="16"/>
    <n v="320"/>
    <n v="5"/>
    <n v="1600"/>
  </r>
  <r>
    <n v="15"/>
    <x v="190"/>
    <x v="15"/>
    <n v="320"/>
    <n v="6"/>
    <n v="1920"/>
  </r>
  <r>
    <n v="22"/>
    <x v="191"/>
    <x v="12"/>
    <n v="320"/>
    <n v="3"/>
    <n v="960"/>
  </r>
  <r>
    <n v="12"/>
    <x v="192"/>
    <x v="6"/>
    <n v="530"/>
    <n v="15"/>
    <n v="7950"/>
  </r>
  <r>
    <n v="27"/>
    <x v="193"/>
    <x v="8"/>
    <n v="530"/>
    <n v="16"/>
    <n v="8480"/>
  </r>
  <r>
    <n v="30"/>
    <x v="194"/>
    <x v="2"/>
    <n v="850"/>
    <n v="11"/>
    <n v="9350"/>
  </r>
  <r>
    <n v="18"/>
    <x v="195"/>
    <x v="9"/>
    <n v="320"/>
    <n v="14"/>
    <n v="4480"/>
  </r>
  <r>
    <n v="4"/>
    <x v="196"/>
    <x v="5"/>
    <n v="850"/>
    <n v="2"/>
    <n v="1700"/>
  </r>
  <r>
    <n v="5"/>
    <x v="197"/>
    <x v="28"/>
    <n v="610"/>
    <n v="4"/>
    <n v="2440"/>
  </r>
  <r>
    <n v="14"/>
    <x v="198"/>
    <x v="21"/>
    <n v="1330"/>
    <n v="7"/>
    <n v="9310"/>
  </r>
  <r>
    <n v="26"/>
    <x v="198"/>
    <x v="31"/>
    <n v="320"/>
    <n v="13"/>
    <n v="4160"/>
  </r>
  <r>
    <n v="8"/>
    <x v="199"/>
    <x v="14"/>
    <n v="850"/>
    <n v="12"/>
    <n v="10200"/>
  </r>
  <r>
    <n v="18"/>
    <x v="200"/>
    <x v="9"/>
    <n v="320"/>
    <n v="3"/>
    <n v="960"/>
  </r>
  <r>
    <n v="11"/>
    <x v="201"/>
    <x v="0"/>
    <n v="740"/>
    <n v="10"/>
    <n v="7400"/>
  </r>
  <r>
    <n v="24"/>
    <x v="201"/>
    <x v="16"/>
    <n v="320"/>
    <n v="12"/>
    <n v="3840"/>
  </r>
  <r>
    <n v="2"/>
    <x v="202"/>
    <x v="4"/>
    <n v="2100"/>
    <n v="3"/>
    <n v="6300"/>
  </r>
  <r>
    <n v="20"/>
    <x v="203"/>
    <x v="23"/>
    <n v="320"/>
    <n v="12"/>
    <n v="3840"/>
  </r>
  <r>
    <n v="27"/>
    <x v="204"/>
    <x v="8"/>
    <n v="530"/>
    <n v="6"/>
    <n v="3180"/>
  </r>
  <r>
    <n v="8"/>
    <x v="205"/>
    <x v="14"/>
    <n v="850"/>
    <n v="18"/>
    <n v="15300"/>
  </r>
  <r>
    <n v="32"/>
    <x v="205"/>
    <x v="10"/>
    <n v="320"/>
    <n v="6"/>
    <n v="1920"/>
  </r>
  <r>
    <n v="7"/>
    <x v="206"/>
    <x v="19"/>
    <n v="320"/>
    <n v="17"/>
    <n v="5440"/>
  </r>
  <r>
    <n v="18"/>
    <x v="207"/>
    <x v="9"/>
    <n v="320"/>
    <n v="8"/>
    <n v="2560"/>
  </r>
  <r>
    <n v="2"/>
    <x v="208"/>
    <x v="4"/>
    <n v="2100"/>
    <n v="17"/>
    <n v="35700"/>
  </r>
  <r>
    <n v="27"/>
    <x v="209"/>
    <x v="8"/>
    <n v="530"/>
    <n v="2"/>
    <n v="1060"/>
  </r>
  <r>
    <n v="24"/>
    <x v="210"/>
    <x v="16"/>
    <n v="320"/>
    <n v="6"/>
    <n v="1920"/>
  </r>
  <r>
    <n v="23"/>
    <x v="211"/>
    <x v="20"/>
    <n v="320"/>
    <n v="8"/>
    <n v="2560"/>
  </r>
  <r>
    <n v="28"/>
    <x v="212"/>
    <x v="17"/>
    <n v="530"/>
    <n v="10"/>
    <n v="5300"/>
  </r>
  <r>
    <n v="22"/>
    <x v="213"/>
    <x v="12"/>
    <n v="320"/>
    <n v="3"/>
    <n v="960"/>
  </r>
  <r>
    <n v="24"/>
    <x v="213"/>
    <x v="16"/>
    <n v="320"/>
    <n v="18"/>
    <n v="5760"/>
  </r>
  <r>
    <n v="12"/>
    <x v="214"/>
    <x v="6"/>
    <n v="530"/>
    <n v="3"/>
    <n v="1590"/>
  </r>
  <r>
    <n v="22"/>
    <x v="215"/>
    <x v="12"/>
    <n v="320"/>
    <n v="4"/>
    <n v="1280"/>
  </r>
  <r>
    <n v="29"/>
    <x v="216"/>
    <x v="1"/>
    <n v="530"/>
    <n v="14"/>
    <n v="7420"/>
  </r>
  <r>
    <n v="8"/>
    <x v="217"/>
    <x v="14"/>
    <n v="850"/>
    <n v="16"/>
    <n v="13600"/>
  </r>
  <r>
    <n v="14"/>
    <x v="218"/>
    <x v="21"/>
    <n v="1330"/>
    <n v="15"/>
    <n v="19950"/>
  </r>
  <r>
    <n v="3"/>
    <x v="219"/>
    <x v="7"/>
    <n v="320"/>
    <n v="16"/>
    <n v="5120"/>
  </r>
  <r>
    <n v="5"/>
    <x v="220"/>
    <x v="28"/>
    <n v="610"/>
    <n v="5"/>
    <n v="3050"/>
  </r>
  <r>
    <n v="22"/>
    <x v="221"/>
    <x v="12"/>
    <n v="320"/>
    <n v="2"/>
    <n v="640"/>
  </r>
  <r>
    <n v="31"/>
    <x v="222"/>
    <x v="3"/>
    <n v="850"/>
    <n v="9"/>
    <n v="7650"/>
  </r>
  <r>
    <n v="21"/>
    <x v="222"/>
    <x v="11"/>
    <n v="850"/>
    <n v="2"/>
    <n v="1700"/>
  </r>
  <r>
    <n v="18"/>
    <x v="223"/>
    <x v="9"/>
    <n v="320"/>
    <n v="4"/>
    <n v="1280"/>
  </r>
  <r>
    <n v="18"/>
    <x v="224"/>
    <x v="9"/>
    <n v="320"/>
    <n v="9"/>
    <n v="2880"/>
  </r>
  <r>
    <n v="25"/>
    <x v="225"/>
    <x v="18"/>
    <n v="320"/>
    <n v="5"/>
    <n v="1600"/>
  </r>
  <r>
    <n v="24"/>
    <x v="226"/>
    <x v="16"/>
    <n v="320"/>
    <n v="10"/>
    <n v="3200"/>
  </r>
  <r>
    <n v="9"/>
    <x v="227"/>
    <x v="26"/>
    <n v="1050"/>
    <n v="1"/>
    <n v="1050"/>
  </r>
  <r>
    <n v="31"/>
    <x v="228"/>
    <x v="3"/>
    <n v="850"/>
    <n v="17"/>
    <n v="14450"/>
  </r>
  <r>
    <n v="13"/>
    <x v="229"/>
    <x v="13"/>
    <n v="820"/>
    <n v="15"/>
    <n v="12300"/>
  </r>
  <r>
    <n v="10"/>
    <x v="230"/>
    <x v="22"/>
    <n v="320"/>
    <n v="20"/>
    <n v="6400"/>
  </r>
  <r>
    <n v="15"/>
    <x v="231"/>
    <x v="15"/>
    <n v="320"/>
    <n v="2"/>
    <n v="640"/>
  </r>
  <r>
    <n v="3"/>
    <x v="232"/>
    <x v="7"/>
    <n v="320"/>
    <n v="20"/>
    <n v="6400"/>
  </r>
  <r>
    <n v="23"/>
    <x v="233"/>
    <x v="20"/>
    <n v="320"/>
    <n v="20"/>
    <n v="6400"/>
  </r>
  <r>
    <n v="31"/>
    <x v="234"/>
    <x v="3"/>
    <n v="850"/>
    <n v="14"/>
    <n v="11900"/>
  </r>
  <r>
    <n v="25"/>
    <x v="235"/>
    <x v="18"/>
    <n v="320"/>
    <n v="3"/>
    <n v="960"/>
  </r>
  <r>
    <n v="20"/>
    <x v="236"/>
    <x v="23"/>
    <n v="320"/>
    <n v="12"/>
    <n v="3840"/>
  </r>
  <r>
    <n v="28"/>
    <x v="237"/>
    <x v="17"/>
    <n v="530"/>
    <n v="10"/>
    <n v="5300"/>
  </r>
  <r>
    <n v="11"/>
    <x v="237"/>
    <x v="0"/>
    <n v="740"/>
    <n v="19"/>
    <n v="14060"/>
  </r>
  <r>
    <n v="10"/>
    <x v="238"/>
    <x v="22"/>
    <n v="320"/>
    <n v="5"/>
    <n v="1600"/>
  </r>
  <r>
    <n v="5"/>
    <x v="239"/>
    <x v="28"/>
    <n v="610"/>
    <n v="6"/>
    <n v="3660"/>
  </r>
  <r>
    <n v="24"/>
    <x v="240"/>
    <x v="16"/>
    <n v="320"/>
    <n v="11"/>
    <n v="3520"/>
  </r>
  <r>
    <n v="4"/>
    <x v="241"/>
    <x v="5"/>
    <n v="850"/>
    <n v="4"/>
    <n v="3400"/>
  </r>
  <r>
    <n v="31"/>
    <x v="242"/>
    <x v="3"/>
    <n v="850"/>
    <n v="2"/>
    <n v="1700"/>
  </r>
  <r>
    <n v="25"/>
    <x v="243"/>
    <x v="18"/>
    <n v="320"/>
    <n v="13"/>
    <n v="4160"/>
  </r>
  <r>
    <n v="8"/>
    <x v="243"/>
    <x v="14"/>
    <n v="850"/>
    <n v="4"/>
    <n v="3400"/>
  </r>
  <r>
    <n v="14"/>
    <x v="244"/>
    <x v="21"/>
    <n v="1330"/>
    <n v="18"/>
    <n v="23940"/>
  </r>
  <r>
    <n v="16"/>
    <x v="245"/>
    <x v="25"/>
    <n v="530"/>
    <n v="7"/>
    <n v="3710"/>
  </r>
  <r>
    <n v="8"/>
    <x v="246"/>
    <x v="14"/>
    <n v="850"/>
    <n v="14"/>
    <n v="11900"/>
  </r>
  <r>
    <n v="20"/>
    <x v="247"/>
    <x v="23"/>
    <n v="320"/>
    <n v="9"/>
    <n v="2880"/>
  </r>
  <r>
    <n v="4"/>
    <x v="248"/>
    <x v="5"/>
    <n v="850"/>
    <n v="4"/>
    <n v="3400"/>
  </r>
  <r>
    <n v="12"/>
    <x v="249"/>
    <x v="6"/>
    <n v="530"/>
    <n v="13"/>
    <n v="6890"/>
  </r>
  <r>
    <n v="32"/>
    <x v="249"/>
    <x v="10"/>
    <n v="320"/>
    <n v="14"/>
    <n v="4480"/>
  </r>
  <r>
    <n v="13"/>
    <x v="250"/>
    <x v="13"/>
    <n v="820"/>
    <n v="13"/>
    <n v="10660"/>
  </r>
  <r>
    <n v="27"/>
    <x v="251"/>
    <x v="8"/>
    <n v="530"/>
    <n v="4"/>
    <n v="2120"/>
  </r>
  <r>
    <n v="32"/>
    <x v="252"/>
    <x v="10"/>
    <n v="320"/>
    <n v="18"/>
    <n v="5760"/>
  </r>
  <r>
    <n v="31"/>
    <x v="252"/>
    <x v="3"/>
    <n v="850"/>
    <n v="3"/>
    <n v="2550"/>
  </r>
  <r>
    <n v="14"/>
    <x v="253"/>
    <x v="21"/>
    <n v="1330"/>
    <n v="19"/>
    <n v="25270"/>
  </r>
  <r>
    <n v="27"/>
    <x v="254"/>
    <x v="8"/>
    <n v="530"/>
    <n v="8"/>
    <n v="4240"/>
  </r>
  <r>
    <n v="13"/>
    <x v="255"/>
    <x v="13"/>
    <n v="820"/>
    <n v="3"/>
    <n v="2460"/>
  </r>
  <r>
    <n v="15"/>
    <x v="256"/>
    <x v="15"/>
    <n v="320"/>
    <n v="4"/>
    <n v="1280"/>
  </r>
  <r>
    <n v="30"/>
    <x v="256"/>
    <x v="2"/>
    <n v="850"/>
    <n v="12"/>
    <n v="10200"/>
  </r>
  <r>
    <n v="12"/>
    <x v="257"/>
    <x v="6"/>
    <n v="530"/>
    <n v="8"/>
    <n v="4240"/>
  </r>
  <r>
    <n v="4"/>
    <x v="258"/>
    <x v="5"/>
    <n v="850"/>
    <n v="15"/>
    <n v="12750"/>
  </r>
  <r>
    <n v="15"/>
    <x v="259"/>
    <x v="15"/>
    <n v="320"/>
    <n v="20"/>
    <n v="6400"/>
  </r>
  <r>
    <n v="20"/>
    <x v="260"/>
    <x v="23"/>
    <n v="320"/>
    <n v="12"/>
    <n v="3840"/>
  </r>
  <r>
    <n v="26"/>
    <x v="261"/>
    <x v="31"/>
    <n v="320"/>
    <n v="10"/>
    <n v="3200"/>
  </r>
  <r>
    <n v="9"/>
    <x v="262"/>
    <x v="26"/>
    <n v="1050"/>
    <n v="11"/>
    <n v="11550"/>
  </r>
  <r>
    <n v="24"/>
    <x v="263"/>
    <x v="16"/>
    <n v="320"/>
    <n v="2"/>
    <n v="640"/>
  </r>
  <r>
    <n v="25"/>
    <x v="264"/>
    <x v="18"/>
    <n v="320"/>
    <n v="2"/>
    <n v="640"/>
  </r>
  <r>
    <n v="8"/>
    <x v="265"/>
    <x v="14"/>
    <n v="850"/>
    <n v="8"/>
    <n v="6800"/>
  </r>
  <r>
    <n v="18"/>
    <x v="266"/>
    <x v="9"/>
    <n v="320"/>
    <n v="6"/>
    <n v="1920"/>
  </r>
  <r>
    <n v="7"/>
    <x v="267"/>
    <x v="19"/>
    <n v="320"/>
    <n v="19"/>
    <n v="6080"/>
  </r>
  <r>
    <n v="5"/>
    <x v="268"/>
    <x v="28"/>
    <n v="610"/>
    <n v="5"/>
    <n v="3050"/>
  </r>
  <r>
    <n v="1"/>
    <x v="269"/>
    <x v="27"/>
    <n v="3150"/>
    <n v="12"/>
    <n v="37800"/>
  </r>
  <r>
    <n v="19"/>
    <x v="270"/>
    <x v="29"/>
    <n v="320"/>
    <n v="15"/>
    <n v="4800"/>
  </r>
  <r>
    <n v="4"/>
    <x v="271"/>
    <x v="5"/>
    <n v="850"/>
    <n v="20"/>
    <n v="17000"/>
  </r>
  <r>
    <n v="27"/>
    <x v="272"/>
    <x v="8"/>
    <n v="530"/>
    <n v="4"/>
    <n v="2120"/>
  </r>
  <r>
    <n v="9"/>
    <x v="273"/>
    <x v="26"/>
    <n v="1050"/>
    <n v="5"/>
    <n v="5250"/>
  </r>
  <r>
    <n v="15"/>
    <x v="274"/>
    <x v="15"/>
    <n v="320"/>
    <n v="7"/>
    <n v="2240"/>
  </r>
  <r>
    <n v="22"/>
    <x v="275"/>
    <x v="12"/>
    <n v="320"/>
    <n v="11"/>
    <n v="3520"/>
  </r>
  <r>
    <n v="26"/>
    <x v="276"/>
    <x v="31"/>
    <n v="320"/>
    <n v="16"/>
    <n v="5120"/>
  </r>
  <r>
    <n v="19"/>
    <x v="277"/>
    <x v="29"/>
    <n v="320"/>
    <n v="19"/>
    <n v="6080"/>
  </r>
  <r>
    <n v="14"/>
    <x v="278"/>
    <x v="21"/>
    <n v="1330"/>
    <n v="12"/>
    <n v="15960"/>
  </r>
  <r>
    <n v="6"/>
    <x v="279"/>
    <x v="30"/>
    <n v="530"/>
    <n v="13"/>
    <n v="6890"/>
  </r>
  <r>
    <n v="19"/>
    <x v="280"/>
    <x v="29"/>
    <n v="320"/>
    <n v="8"/>
    <n v="2560"/>
  </r>
  <r>
    <n v="31"/>
    <x v="280"/>
    <x v="3"/>
    <n v="850"/>
    <n v="2"/>
    <n v="1700"/>
  </r>
  <r>
    <n v="29"/>
    <x v="281"/>
    <x v="1"/>
    <n v="530"/>
    <n v="6"/>
    <n v="3180"/>
  </r>
  <r>
    <n v="4"/>
    <x v="282"/>
    <x v="5"/>
    <n v="850"/>
    <n v="18"/>
    <n v="15300"/>
  </r>
  <r>
    <n v="17"/>
    <x v="283"/>
    <x v="24"/>
    <n v="850"/>
    <n v="7"/>
    <n v="5950"/>
  </r>
  <r>
    <n v="12"/>
    <x v="283"/>
    <x v="6"/>
    <n v="530"/>
    <n v="20"/>
    <n v="10600"/>
  </r>
  <r>
    <n v="10"/>
    <x v="284"/>
    <x v="22"/>
    <n v="320"/>
    <n v="6"/>
    <n v="1920"/>
  </r>
  <r>
    <n v="27"/>
    <x v="285"/>
    <x v="8"/>
    <n v="530"/>
    <n v="5"/>
    <n v="2650"/>
  </r>
  <r>
    <n v="18"/>
    <x v="286"/>
    <x v="9"/>
    <n v="320"/>
    <n v="16"/>
    <n v="5120"/>
  </r>
  <r>
    <n v="11"/>
    <x v="287"/>
    <x v="0"/>
    <n v="740"/>
    <n v="14"/>
    <n v="10360"/>
  </r>
  <r>
    <n v="10"/>
    <x v="288"/>
    <x v="22"/>
    <n v="320"/>
    <n v="18"/>
    <n v="5760"/>
  </r>
  <r>
    <n v="28"/>
    <x v="289"/>
    <x v="17"/>
    <n v="530"/>
    <n v="16"/>
    <n v="8480"/>
  </r>
  <r>
    <n v="5"/>
    <x v="290"/>
    <x v="28"/>
    <n v="610"/>
    <n v="12"/>
    <n v="7320"/>
  </r>
  <r>
    <n v="5"/>
    <x v="291"/>
    <x v="28"/>
    <n v="610"/>
    <n v="8"/>
    <n v="4880"/>
  </r>
  <r>
    <n v="8"/>
    <x v="292"/>
    <x v="14"/>
    <n v="850"/>
    <n v="3"/>
    <n v="2550"/>
  </r>
  <r>
    <n v="10"/>
    <x v="293"/>
    <x v="22"/>
    <n v="320"/>
    <n v="15"/>
    <n v="4800"/>
  </r>
  <r>
    <n v="25"/>
    <x v="294"/>
    <x v="18"/>
    <n v="320"/>
    <n v="12"/>
    <n v="3840"/>
  </r>
  <r>
    <n v="10"/>
    <x v="295"/>
    <x v="22"/>
    <n v="320"/>
    <n v="11"/>
    <n v="3520"/>
  </r>
  <r>
    <n v="11"/>
    <x v="296"/>
    <x v="0"/>
    <n v="740"/>
    <n v="10"/>
    <n v="7400"/>
  </r>
  <r>
    <n v="12"/>
    <x v="297"/>
    <x v="6"/>
    <n v="530"/>
    <n v="4"/>
    <n v="2120"/>
  </r>
  <r>
    <n v="29"/>
    <x v="298"/>
    <x v="1"/>
    <n v="530"/>
    <n v="8"/>
    <n v="4240"/>
  </r>
  <r>
    <n v="23"/>
    <x v="299"/>
    <x v="20"/>
    <n v="320"/>
    <n v="9"/>
    <n v="2880"/>
  </r>
  <r>
    <n v="14"/>
    <x v="300"/>
    <x v="21"/>
    <n v="1330"/>
    <n v="16"/>
    <n v="21280"/>
  </r>
  <r>
    <n v="19"/>
    <x v="301"/>
    <x v="29"/>
    <n v="320"/>
    <n v="14"/>
    <n v="4480"/>
  </r>
  <r>
    <n v="2"/>
    <x v="302"/>
    <x v="4"/>
    <n v="2100"/>
    <n v="9"/>
    <n v="18900"/>
  </r>
  <r>
    <n v="27"/>
    <x v="303"/>
    <x v="8"/>
    <n v="530"/>
    <n v="7"/>
    <n v="3710"/>
  </r>
  <r>
    <n v="15"/>
    <x v="303"/>
    <x v="15"/>
    <n v="320"/>
    <n v="20"/>
    <n v="6400"/>
  </r>
  <r>
    <n v="21"/>
    <x v="304"/>
    <x v="11"/>
    <n v="850"/>
    <n v="3"/>
    <n v="2550"/>
  </r>
  <r>
    <n v="28"/>
    <x v="305"/>
    <x v="17"/>
    <n v="530"/>
    <n v="5"/>
    <n v="2650"/>
  </r>
  <r>
    <n v="15"/>
    <x v="306"/>
    <x v="15"/>
    <n v="320"/>
    <n v="3"/>
    <n v="960"/>
  </r>
  <r>
    <n v="18"/>
    <x v="307"/>
    <x v="9"/>
    <n v="320"/>
    <n v="6"/>
    <n v="1920"/>
  </r>
  <r>
    <n v="27"/>
    <x v="308"/>
    <x v="8"/>
    <n v="530"/>
    <n v="13"/>
    <n v="6890"/>
  </r>
  <r>
    <n v="10"/>
    <x v="309"/>
    <x v="22"/>
    <n v="320"/>
    <n v="6"/>
    <n v="1920"/>
  </r>
  <r>
    <n v="10"/>
    <x v="310"/>
    <x v="22"/>
    <n v="320"/>
    <n v="16"/>
    <n v="5120"/>
  </r>
  <r>
    <n v="12"/>
    <x v="311"/>
    <x v="6"/>
    <n v="530"/>
    <n v="15"/>
    <n v="7950"/>
  </r>
  <r>
    <n v="8"/>
    <x v="312"/>
    <x v="14"/>
    <n v="850"/>
    <n v="16"/>
    <n v="13600"/>
  </r>
  <r>
    <n v="10"/>
    <x v="313"/>
    <x v="22"/>
    <n v="320"/>
    <n v="4"/>
    <n v="1280"/>
  </r>
  <r>
    <n v="18"/>
    <x v="314"/>
    <x v="9"/>
    <n v="320"/>
    <n v="5"/>
    <n v="1600"/>
  </r>
  <r>
    <n v="23"/>
    <x v="315"/>
    <x v="20"/>
    <n v="320"/>
    <n v="18"/>
    <n v="5760"/>
  </r>
  <r>
    <n v="17"/>
    <x v="316"/>
    <x v="24"/>
    <n v="850"/>
    <n v="18"/>
    <n v="15300"/>
  </r>
  <r>
    <n v="2"/>
    <x v="317"/>
    <x v="4"/>
    <n v="2100"/>
    <n v="3"/>
    <n v="6300"/>
  </r>
  <r>
    <n v="8"/>
    <x v="318"/>
    <x v="14"/>
    <n v="850"/>
    <n v="19"/>
    <n v="16150"/>
  </r>
  <r>
    <n v="32"/>
    <x v="319"/>
    <x v="10"/>
    <n v="320"/>
    <n v="7"/>
    <n v="2240"/>
  </r>
  <r>
    <n v="6"/>
    <x v="320"/>
    <x v="30"/>
    <n v="530"/>
    <n v="16"/>
    <n v="8480"/>
  </r>
  <r>
    <n v="32"/>
    <x v="321"/>
    <x v="10"/>
    <n v="320"/>
    <n v="9"/>
    <n v="2880"/>
  </r>
  <r>
    <n v="19"/>
    <x v="322"/>
    <x v="29"/>
    <n v="320"/>
    <n v="5"/>
    <n v="1600"/>
  </r>
  <r>
    <n v="23"/>
    <x v="323"/>
    <x v="20"/>
    <n v="320"/>
    <n v="4"/>
    <n v="1280"/>
  </r>
  <r>
    <n v="4"/>
    <x v="324"/>
    <x v="5"/>
    <n v="850"/>
    <n v="4"/>
    <n v="3400"/>
  </r>
  <r>
    <n v="23"/>
    <x v="325"/>
    <x v="20"/>
    <n v="320"/>
    <n v="20"/>
    <n v="6400"/>
  </r>
  <r>
    <n v="24"/>
    <x v="326"/>
    <x v="16"/>
    <n v="320"/>
    <n v="10"/>
    <n v="3200"/>
  </r>
  <r>
    <n v="10"/>
    <x v="327"/>
    <x v="22"/>
    <n v="320"/>
    <n v="17"/>
    <n v="5440"/>
  </r>
  <r>
    <n v="32"/>
    <x v="327"/>
    <x v="10"/>
    <n v="320"/>
    <n v="16"/>
    <n v="5120"/>
  </r>
  <r>
    <n v="16"/>
    <x v="328"/>
    <x v="25"/>
    <n v="530"/>
    <n v="18"/>
    <n v="9540"/>
  </r>
  <r>
    <n v="20"/>
    <x v="329"/>
    <x v="23"/>
    <n v="320"/>
    <n v="13"/>
    <n v="4160"/>
  </r>
  <r>
    <n v="22"/>
    <x v="330"/>
    <x v="12"/>
    <n v="320"/>
    <n v="4"/>
    <n v="1280"/>
  </r>
  <r>
    <n v="30"/>
    <x v="331"/>
    <x v="2"/>
    <n v="850"/>
    <n v="18"/>
    <n v="15300"/>
  </r>
  <r>
    <n v="21"/>
    <x v="332"/>
    <x v="11"/>
    <n v="850"/>
    <n v="4"/>
    <n v="3400"/>
  </r>
  <r>
    <n v="1"/>
    <x v="333"/>
    <x v="27"/>
    <n v="3150"/>
    <n v="16"/>
    <n v="50400"/>
  </r>
  <r>
    <n v="20"/>
    <x v="334"/>
    <x v="23"/>
    <n v="320"/>
    <n v="18"/>
    <n v="5760"/>
  </r>
  <r>
    <n v="29"/>
    <x v="335"/>
    <x v="1"/>
    <n v="530"/>
    <n v="1"/>
    <n v="530"/>
  </r>
  <r>
    <n v="6"/>
    <x v="336"/>
    <x v="30"/>
    <n v="530"/>
    <n v="14"/>
    <n v="7420"/>
  </r>
  <r>
    <n v="15"/>
    <x v="336"/>
    <x v="15"/>
    <n v="320"/>
    <n v="13"/>
    <n v="4160"/>
  </r>
  <r>
    <n v="15"/>
    <x v="337"/>
    <x v="15"/>
    <n v="320"/>
    <n v="3"/>
    <n v="960"/>
  </r>
  <r>
    <n v="19"/>
    <x v="338"/>
    <x v="29"/>
    <n v="320"/>
    <n v="5"/>
    <n v="1600"/>
  </r>
  <r>
    <n v="25"/>
    <x v="339"/>
    <x v="18"/>
    <n v="320"/>
    <n v="11"/>
    <n v="3520"/>
  </r>
  <r>
    <n v="21"/>
    <x v="340"/>
    <x v="11"/>
    <n v="850"/>
    <n v="4"/>
    <n v="3400"/>
  </r>
  <r>
    <n v="29"/>
    <x v="341"/>
    <x v="1"/>
    <n v="530"/>
    <n v="5"/>
    <n v="2650"/>
  </r>
  <r>
    <n v="5"/>
    <x v="342"/>
    <x v="28"/>
    <n v="610"/>
    <n v="9"/>
    <n v="5490"/>
  </r>
  <r>
    <n v="14"/>
    <x v="343"/>
    <x v="21"/>
    <n v="1330"/>
    <n v="17"/>
    <n v="22610"/>
  </r>
  <r>
    <n v="13"/>
    <x v="344"/>
    <x v="13"/>
    <n v="820"/>
    <n v="5"/>
    <n v="4100"/>
  </r>
  <r>
    <n v="11"/>
    <x v="345"/>
    <x v="0"/>
    <n v="740"/>
    <n v="16"/>
    <n v="11840"/>
  </r>
  <r>
    <n v="22"/>
    <x v="346"/>
    <x v="12"/>
    <n v="320"/>
    <n v="3"/>
    <n v="960"/>
  </r>
  <r>
    <n v="11"/>
    <x v="347"/>
    <x v="0"/>
    <n v="740"/>
    <n v="15"/>
    <n v="11100"/>
  </r>
  <r>
    <n v="28"/>
    <x v="348"/>
    <x v="17"/>
    <n v="530"/>
    <n v="19"/>
    <n v="10070"/>
  </r>
  <r>
    <n v="8"/>
    <x v="348"/>
    <x v="14"/>
    <n v="850"/>
    <n v="9"/>
    <n v="7650"/>
  </r>
  <r>
    <n v="31"/>
    <x v="349"/>
    <x v="3"/>
    <n v="850"/>
    <n v="7"/>
    <n v="5950"/>
  </r>
  <r>
    <n v="28"/>
    <x v="350"/>
    <x v="17"/>
    <n v="530"/>
    <n v="14"/>
    <n v="7420"/>
  </r>
  <r>
    <n v="22"/>
    <x v="351"/>
    <x v="12"/>
    <n v="320"/>
    <n v="13"/>
    <n v="4160"/>
  </r>
  <r>
    <n v="11"/>
    <x v="352"/>
    <x v="0"/>
    <n v="740"/>
    <n v="11"/>
    <n v="8140"/>
  </r>
  <r>
    <n v="18"/>
    <x v="353"/>
    <x v="9"/>
    <n v="320"/>
    <n v="2"/>
    <n v="640"/>
  </r>
  <r>
    <n v="22"/>
    <x v="354"/>
    <x v="12"/>
    <n v="320"/>
    <n v="1"/>
    <n v="320"/>
  </r>
  <r>
    <n v="22"/>
    <x v="355"/>
    <x v="12"/>
    <n v="320"/>
    <n v="4"/>
    <n v="1280"/>
  </r>
  <r>
    <n v="25"/>
    <x v="356"/>
    <x v="18"/>
    <n v="320"/>
    <n v="14"/>
    <n v="4480"/>
  </r>
  <r>
    <n v="23"/>
    <x v="357"/>
    <x v="20"/>
    <n v="320"/>
    <n v="1"/>
    <n v="320"/>
  </r>
  <r>
    <n v="19"/>
    <x v="358"/>
    <x v="29"/>
    <n v="320"/>
    <n v="19"/>
    <n v="6080"/>
  </r>
  <r>
    <n v="25"/>
    <x v="359"/>
    <x v="18"/>
    <n v="320"/>
    <n v="12"/>
    <n v="3840"/>
  </r>
  <r>
    <n v="22"/>
    <x v="359"/>
    <x v="12"/>
    <n v="320"/>
    <n v="2"/>
    <n v="640"/>
  </r>
  <r>
    <n v="21"/>
    <x v="359"/>
    <x v="11"/>
    <n v="850"/>
    <n v="17"/>
    <n v="14450"/>
  </r>
  <r>
    <n v="31"/>
    <x v="360"/>
    <x v="3"/>
    <n v="850"/>
    <n v="1"/>
    <n v="850"/>
  </r>
  <r>
    <n v="32"/>
    <x v="361"/>
    <x v="10"/>
    <n v="320"/>
    <n v="16"/>
    <n v="5120"/>
  </r>
  <r>
    <n v="25"/>
    <x v="362"/>
    <x v="18"/>
    <n v="320"/>
    <n v="8"/>
    <n v="2560"/>
  </r>
  <r>
    <n v="19"/>
    <x v="363"/>
    <x v="29"/>
    <n v="320"/>
    <n v="1"/>
    <n v="320"/>
  </r>
  <r>
    <n v="24"/>
    <x v="364"/>
    <x v="16"/>
    <n v="320"/>
    <n v="17"/>
    <n v="5440"/>
  </r>
  <r>
    <n v="6"/>
    <x v="365"/>
    <x v="30"/>
    <n v="530"/>
    <n v="9"/>
    <n v="4770"/>
  </r>
  <r>
    <n v="4"/>
    <x v="366"/>
    <x v="5"/>
    <n v="850"/>
    <n v="5"/>
    <n v="4250"/>
  </r>
  <r>
    <n v="5"/>
    <x v="367"/>
    <x v="28"/>
    <n v="610"/>
    <n v="5"/>
    <n v="3050"/>
  </r>
  <r>
    <n v="26"/>
    <x v="368"/>
    <x v="31"/>
    <n v="320"/>
    <n v="2"/>
    <n v="640"/>
  </r>
  <r>
    <n v="32"/>
    <x v="369"/>
    <x v="10"/>
    <n v="320"/>
    <n v="5"/>
    <n v="1600"/>
  </r>
  <r>
    <n v="8"/>
    <x v="370"/>
    <x v="14"/>
    <n v="850"/>
    <n v="14"/>
    <n v="11900"/>
  </r>
  <r>
    <n v="12"/>
    <x v="371"/>
    <x v="6"/>
    <n v="530"/>
    <n v="4"/>
    <n v="2120"/>
  </r>
  <r>
    <n v="29"/>
    <x v="371"/>
    <x v="1"/>
    <n v="530"/>
    <n v="20"/>
    <n v="10600"/>
  </r>
  <r>
    <n v="22"/>
    <x v="372"/>
    <x v="12"/>
    <n v="320"/>
    <n v="8"/>
    <n v="2560"/>
  </r>
  <r>
    <n v="27"/>
    <x v="373"/>
    <x v="8"/>
    <n v="530"/>
    <n v="9"/>
    <n v="4770"/>
  </r>
  <r>
    <n v="24"/>
    <x v="374"/>
    <x v="16"/>
    <n v="320"/>
    <n v="1"/>
    <n v="320"/>
  </r>
  <r>
    <n v="18"/>
    <x v="375"/>
    <x v="9"/>
    <n v="320"/>
    <n v="17"/>
    <n v="5440"/>
  </r>
  <r>
    <n v="21"/>
    <x v="375"/>
    <x v="11"/>
    <n v="850"/>
    <n v="11"/>
    <n v="9350"/>
  </r>
  <r>
    <n v="7"/>
    <x v="376"/>
    <x v="19"/>
    <n v="320"/>
    <n v="9"/>
    <n v="2880"/>
  </r>
  <r>
    <n v="20"/>
    <x v="377"/>
    <x v="23"/>
    <n v="320"/>
    <n v="13"/>
    <n v="4160"/>
  </r>
  <r>
    <n v="5"/>
    <x v="378"/>
    <x v="28"/>
    <n v="610"/>
    <n v="17"/>
    <n v="10370"/>
  </r>
  <r>
    <n v="28"/>
    <x v="379"/>
    <x v="17"/>
    <n v="530"/>
    <n v="13"/>
    <n v="6890"/>
  </r>
  <r>
    <n v="4"/>
    <x v="380"/>
    <x v="5"/>
    <n v="850"/>
    <n v="20"/>
    <n v="17000"/>
  </r>
  <r>
    <n v="17"/>
    <x v="381"/>
    <x v="24"/>
    <n v="850"/>
    <n v="12"/>
    <n v="10200"/>
  </r>
  <r>
    <n v="31"/>
    <x v="382"/>
    <x v="3"/>
    <n v="850"/>
    <n v="7"/>
    <n v="5950"/>
  </r>
  <r>
    <n v="13"/>
    <x v="383"/>
    <x v="13"/>
    <n v="820"/>
    <n v="8"/>
    <n v="6560"/>
  </r>
  <r>
    <n v="1"/>
    <x v="384"/>
    <x v="27"/>
    <n v="3150"/>
    <n v="19"/>
    <n v="59850"/>
  </r>
  <r>
    <n v="6"/>
    <x v="385"/>
    <x v="30"/>
    <n v="530"/>
    <n v="6"/>
    <n v="3180"/>
  </r>
  <r>
    <n v="20"/>
    <x v="386"/>
    <x v="23"/>
    <n v="320"/>
    <n v="11"/>
    <n v="3520"/>
  </r>
  <r>
    <n v="28"/>
    <x v="387"/>
    <x v="17"/>
    <n v="530"/>
    <n v="10"/>
    <n v="5300"/>
  </r>
  <r>
    <n v="19"/>
    <x v="388"/>
    <x v="29"/>
    <n v="320"/>
    <n v="19"/>
    <n v="6080"/>
  </r>
  <r>
    <n v="5"/>
    <x v="389"/>
    <x v="28"/>
    <n v="610"/>
    <n v="16"/>
    <n v="9760"/>
  </r>
  <r>
    <n v="14"/>
    <x v="390"/>
    <x v="21"/>
    <n v="1330"/>
    <n v="3"/>
    <n v="3990"/>
  </r>
  <r>
    <n v="19"/>
    <x v="391"/>
    <x v="29"/>
    <n v="320"/>
    <n v="18"/>
    <n v="5760"/>
  </r>
  <r>
    <n v="5"/>
    <x v="392"/>
    <x v="28"/>
    <n v="610"/>
    <n v="7"/>
    <n v="4270"/>
  </r>
  <r>
    <n v="10"/>
    <x v="393"/>
    <x v="22"/>
    <n v="320"/>
    <n v="12"/>
    <n v="3840"/>
  </r>
  <r>
    <n v="14"/>
    <x v="394"/>
    <x v="21"/>
    <n v="1330"/>
    <n v="1"/>
    <n v="1330"/>
  </r>
  <r>
    <n v="30"/>
    <x v="395"/>
    <x v="2"/>
    <n v="850"/>
    <n v="11"/>
    <n v="9350"/>
  </r>
  <r>
    <n v="19"/>
    <x v="396"/>
    <x v="29"/>
    <n v="320"/>
    <n v="15"/>
    <n v="4800"/>
  </r>
  <r>
    <n v="14"/>
    <x v="397"/>
    <x v="21"/>
    <n v="1330"/>
    <n v="1"/>
    <n v="1330"/>
  </r>
  <r>
    <n v="18"/>
    <x v="397"/>
    <x v="9"/>
    <n v="320"/>
    <n v="19"/>
    <n v="6080"/>
  </r>
  <r>
    <n v="20"/>
    <x v="398"/>
    <x v="23"/>
    <n v="320"/>
    <n v="11"/>
    <n v="3520"/>
  </r>
  <r>
    <n v="31"/>
    <x v="399"/>
    <x v="3"/>
    <n v="850"/>
    <n v="1"/>
    <n v="850"/>
  </r>
  <r>
    <n v="30"/>
    <x v="400"/>
    <x v="2"/>
    <n v="850"/>
    <n v="8"/>
    <n v="6800"/>
  </r>
  <r>
    <n v="4"/>
    <x v="401"/>
    <x v="5"/>
    <n v="850"/>
    <n v="17"/>
    <n v="14450"/>
  </r>
  <r>
    <n v="21"/>
    <x v="402"/>
    <x v="11"/>
    <n v="850"/>
    <n v="7"/>
    <n v="5950"/>
  </r>
  <r>
    <n v="10"/>
    <x v="403"/>
    <x v="22"/>
    <n v="320"/>
    <n v="10"/>
    <n v="3200"/>
  </r>
  <r>
    <n v="7"/>
    <x v="404"/>
    <x v="19"/>
    <n v="320"/>
    <n v="5"/>
    <n v="1600"/>
  </r>
  <r>
    <n v="11"/>
    <x v="404"/>
    <x v="0"/>
    <n v="740"/>
    <n v="10"/>
    <n v="7400"/>
  </r>
  <r>
    <n v="1"/>
    <x v="405"/>
    <x v="27"/>
    <n v="3150"/>
    <n v="20"/>
    <n v="63000"/>
  </r>
  <r>
    <n v="28"/>
    <x v="406"/>
    <x v="17"/>
    <n v="530"/>
    <n v="16"/>
    <n v="8480"/>
  </r>
  <r>
    <n v="2"/>
    <x v="407"/>
    <x v="4"/>
    <n v="2100"/>
    <n v="10"/>
    <n v="21000"/>
  </r>
  <r>
    <n v="18"/>
    <x v="408"/>
    <x v="9"/>
    <n v="320"/>
    <n v="1"/>
    <n v="320"/>
  </r>
  <r>
    <n v="26"/>
    <x v="409"/>
    <x v="31"/>
    <n v="320"/>
    <n v="3"/>
    <n v="960"/>
  </r>
  <r>
    <n v="24"/>
    <x v="410"/>
    <x v="16"/>
    <n v="320"/>
    <n v="11"/>
    <n v="3520"/>
  </r>
  <r>
    <n v="25"/>
    <x v="411"/>
    <x v="18"/>
    <n v="320"/>
    <n v="19"/>
    <n v="6080"/>
  </r>
  <r>
    <n v="23"/>
    <x v="412"/>
    <x v="20"/>
    <n v="320"/>
    <n v="13"/>
    <n v="4160"/>
  </r>
  <r>
    <n v="17"/>
    <x v="413"/>
    <x v="24"/>
    <n v="850"/>
    <n v="2"/>
    <n v="1700"/>
  </r>
  <r>
    <n v="27"/>
    <x v="413"/>
    <x v="8"/>
    <n v="530"/>
    <n v="5"/>
    <n v="2650"/>
  </r>
  <r>
    <n v="7"/>
    <x v="414"/>
    <x v="19"/>
    <n v="320"/>
    <n v="15"/>
    <n v="4800"/>
  </r>
  <r>
    <n v="19"/>
    <x v="415"/>
    <x v="29"/>
    <n v="320"/>
    <n v="4"/>
    <n v="1280"/>
  </r>
  <r>
    <n v="19"/>
    <x v="416"/>
    <x v="29"/>
    <n v="320"/>
    <n v="2"/>
    <n v="640"/>
  </r>
  <r>
    <n v="7"/>
    <x v="417"/>
    <x v="19"/>
    <n v="320"/>
    <n v="20"/>
    <n v="6400"/>
  </r>
  <r>
    <n v="4"/>
    <x v="418"/>
    <x v="5"/>
    <n v="850"/>
    <n v="8"/>
    <n v="6800"/>
  </r>
  <r>
    <n v="14"/>
    <x v="419"/>
    <x v="21"/>
    <n v="1330"/>
    <n v="3"/>
    <n v="3990"/>
  </r>
  <r>
    <n v="16"/>
    <x v="420"/>
    <x v="25"/>
    <n v="530"/>
    <n v="1"/>
    <n v="530"/>
  </r>
  <r>
    <n v="17"/>
    <x v="421"/>
    <x v="24"/>
    <n v="850"/>
    <n v="9"/>
    <n v="7650"/>
  </r>
  <r>
    <n v="32"/>
    <x v="422"/>
    <x v="10"/>
    <n v="320"/>
    <n v="14"/>
    <n v="4480"/>
  </r>
  <r>
    <n v="25"/>
    <x v="423"/>
    <x v="18"/>
    <n v="320"/>
    <n v="1"/>
    <n v="320"/>
  </r>
  <r>
    <n v="2"/>
    <x v="424"/>
    <x v="4"/>
    <n v="2100"/>
    <n v="10"/>
    <n v="21000"/>
  </r>
  <r>
    <n v="2"/>
    <x v="425"/>
    <x v="4"/>
    <n v="2100"/>
    <n v="18"/>
    <n v="37800"/>
  </r>
  <r>
    <n v="30"/>
    <x v="426"/>
    <x v="2"/>
    <n v="850"/>
    <n v="4"/>
    <n v="3400"/>
  </r>
  <r>
    <n v="22"/>
    <x v="427"/>
    <x v="12"/>
    <n v="320"/>
    <n v="18"/>
    <n v="5760"/>
  </r>
  <r>
    <n v="9"/>
    <x v="427"/>
    <x v="26"/>
    <n v="1050"/>
    <n v="5"/>
    <n v="5250"/>
  </r>
  <r>
    <n v="7"/>
    <x v="428"/>
    <x v="19"/>
    <n v="320"/>
    <n v="5"/>
    <n v="1600"/>
  </r>
  <r>
    <n v="17"/>
    <x v="429"/>
    <x v="24"/>
    <n v="850"/>
    <n v="2"/>
    <n v="1700"/>
  </r>
  <r>
    <n v="18"/>
    <x v="430"/>
    <x v="9"/>
    <n v="320"/>
    <n v="8"/>
    <n v="2560"/>
  </r>
  <r>
    <n v="4"/>
    <x v="431"/>
    <x v="5"/>
    <n v="850"/>
    <n v="13"/>
    <n v="11050"/>
  </r>
  <r>
    <n v="29"/>
    <x v="432"/>
    <x v="1"/>
    <n v="530"/>
    <n v="20"/>
    <n v="10600"/>
  </r>
  <r>
    <n v="9"/>
    <x v="433"/>
    <x v="26"/>
    <n v="1050"/>
    <n v="15"/>
    <n v="15750"/>
  </r>
  <r>
    <n v="2"/>
    <x v="434"/>
    <x v="4"/>
    <n v="2100"/>
    <n v="13"/>
    <n v="27300"/>
  </r>
  <r>
    <n v="25"/>
    <x v="435"/>
    <x v="18"/>
    <n v="320"/>
    <n v="10"/>
    <n v="3200"/>
  </r>
  <r>
    <n v="25"/>
    <x v="436"/>
    <x v="18"/>
    <n v="320"/>
    <n v="15"/>
    <n v="4800"/>
  </r>
  <r>
    <n v="31"/>
    <x v="437"/>
    <x v="3"/>
    <n v="850"/>
    <n v="5"/>
    <n v="4250"/>
  </r>
  <r>
    <n v="17"/>
    <x v="438"/>
    <x v="24"/>
    <n v="850"/>
    <n v="5"/>
    <n v="4250"/>
  </r>
  <r>
    <n v="9"/>
    <x v="439"/>
    <x v="26"/>
    <n v="1050"/>
    <n v="14"/>
    <n v="14700"/>
  </r>
  <r>
    <n v="11"/>
    <x v="440"/>
    <x v="0"/>
    <n v="740"/>
    <n v="9"/>
    <n v="6660"/>
  </r>
  <r>
    <n v="15"/>
    <x v="440"/>
    <x v="15"/>
    <n v="320"/>
    <n v="12"/>
    <n v="3840"/>
  </r>
  <r>
    <n v="26"/>
    <x v="441"/>
    <x v="31"/>
    <n v="320"/>
    <n v="12"/>
    <n v="3840"/>
  </r>
  <r>
    <n v="6"/>
    <x v="442"/>
    <x v="30"/>
    <n v="530"/>
    <n v="6"/>
    <n v="3180"/>
  </r>
  <r>
    <n v="16"/>
    <x v="443"/>
    <x v="25"/>
    <n v="530"/>
    <n v="7"/>
    <n v="3710"/>
  </r>
  <r>
    <n v="12"/>
    <x v="444"/>
    <x v="6"/>
    <n v="530"/>
    <n v="16"/>
    <n v="8480"/>
  </r>
  <r>
    <n v="27"/>
    <x v="445"/>
    <x v="8"/>
    <n v="530"/>
    <n v="13"/>
    <n v="6890"/>
  </r>
  <r>
    <n v="20"/>
    <x v="446"/>
    <x v="23"/>
    <n v="320"/>
    <n v="7"/>
    <n v="2240"/>
  </r>
  <r>
    <n v="21"/>
    <x v="447"/>
    <x v="11"/>
    <n v="850"/>
    <n v="12"/>
    <n v="10200"/>
  </r>
  <r>
    <n v="12"/>
    <x v="448"/>
    <x v="6"/>
    <n v="530"/>
    <n v="7"/>
    <n v="3710"/>
  </r>
  <r>
    <n v="22"/>
    <x v="449"/>
    <x v="12"/>
    <n v="320"/>
    <n v="19"/>
    <n v="6080"/>
  </r>
  <r>
    <n v="6"/>
    <x v="450"/>
    <x v="30"/>
    <n v="530"/>
    <n v="5"/>
    <n v="26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354A63-7F57-4A9E-97E7-A9EFC995CFE0}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rowHeaderCaption="年度" colHeaderCaption="月数">
  <location ref="A4:B540" firstHeaderRow="1" firstDataRow="1" firstDataCol="1"/>
  <pivotFields count="7"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3">
        <item x="14"/>
        <item x="8"/>
        <item x="26"/>
        <item x="31"/>
        <item x="5"/>
        <item x="4"/>
        <item x="7"/>
        <item x="27"/>
        <item x="21"/>
        <item x="13"/>
        <item x="15"/>
        <item x="24"/>
        <item x="25"/>
        <item x="12"/>
        <item x="3"/>
        <item x="16"/>
        <item x="20"/>
        <item x="22"/>
        <item x="10"/>
        <item x="29"/>
        <item x="23"/>
        <item x="19"/>
        <item x="30"/>
        <item x="0"/>
        <item x="2"/>
        <item x="1"/>
        <item x="17"/>
        <item x="11"/>
        <item x="6"/>
        <item x="9"/>
        <item x="18"/>
        <item x="28"/>
        <item t="default"/>
      </items>
    </pivotField>
    <pivotField numFmtId="6" showAll="0"/>
    <pivotField showAll="0"/>
    <pivotField dataField="1" numFmtId="6"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3">
    <field x="6"/>
    <field x="1"/>
    <field x="2"/>
  </rowFields>
  <rowItems count="536">
    <i>
      <x v="1"/>
    </i>
    <i r="1">
      <x v="1"/>
    </i>
    <i r="2">
      <x v="4"/>
    </i>
    <i r="2">
      <x v="5"/>
    </i>
    <i r="2">
      <x v="14"/>
    </i>
    <i r="2">
      <x v="23"/>
    </i>
    <i r="2">
      <x v="24"/>
    </i>
    <i r="2">
      <x v="25"/>
    </i>
    <i r="1">
      <x v="2"/>
    </i>
    <i r="2">
      <x v="1"/>
    </i>
    <i r="2">
      <x v="5"/>
    </i>
    <i r="2">
      <x v="6"/>
    </i>
    <i r="2">
      <x v="18"/>
    </i>
    <i r="2">
      <x v="28"/>
    </i>
    <i r="2">
      <x v="29"/>
    </i>
    <i r="1">
      <x v="3"/>
    </i>
    <i r="2">
      <x/>
    </i>
    <i r="2">
      <x v="6"/>
    </i>
    <i r="2">
      <x v="9"/>
    </i>
    <i r="2">
      <x v="13"/>
    </i>
    <i r="2">
      <x v="23"/>
    </i>
    <i r="2">
      <x v="27"/>
    </i>
    <i r="1">
      <x v="4"/>
    </i>
    <i r="2">
      <x v="10"/>
    </i>
    <i r="2">
      <x v="13"/>
    </i>
    <i r="2">
      <x v="23"/>
    </i>
    <i r="2">
      <x v="27"/>
    </i>
    <i r="1">
      <x v="5"/>
    </i>
    <i r="2">
      <x v="6"/>
    </i>
    <i r="2">
      <x v="15"/>
    </i>
    <i r="2">
      <x v="24"/>
    </i>
    <i r="2">
      <x v="26"/>
    </i>
    <i r="2">
      <x v="27"/>
    </i>
    <i r="1">
      <x v="6"/>
    </i>
    <i r="2">
      <x/>
    </i>
    <i r="2">
      <x v="13"/>
    </i>
    <i r="2">
      <x v="14"/>
    </i>
    <i r="2">
      <x v="21"/>
    </i>
    <i r="2">
      <x v="23"/>
    </i>
    <i r="2">
      <x v="25"/>
    </i>
    <i r="2">
      <x v="26"/>
    </i>
    <i r="2">
      <x v="30"/>
    </i>
    <i r="1">
      <x v="7"/>
    </i>
    <i r="2">
      <x v="5"/>
    </i>
    <i r="2">
      <x v="8"/>
    </i>
    <i r="2">
      <x v="15"/>
    </i>
    <i r="2">
      <x v="16"/>
    </i>
    <i r="2">
      <x v="17"/>
    </i>
    <i r="2">
      <x v="18"/>
    </i>
    <i r="2">
      <x v="23"/>
    </i>
    <i r="2">
      <x v="26"/>
    </i>
    <i r="2">
      <x v="27"/>
    </i>
    <i r="1">
      <x v="8"/>
    </i>
    <i r="2">
      <x v="9"/>
    </i>
    <i r="2">
      <x v="15"/>
    </i>
    <i r="2">
      <x v="20"/>
    </i>
    <i r="2">
      <x v="24"/>
    </i>
    <i r="2">
      <x v="26"/>
    </i>
    <i r="2">
      <x v="29"/>
    </i>
    <i r="1">
      <x v="9"/>
    </i>
    <i r="2">
      <x v="4"/>
    </i>
    <i r="2">
      <x v="5"/>
    </i>
    <i r="2">
      <x v="8"/>
    </i>
    <i r="2">
      <x v="11"/>
    </i>
    <i r="2">
      <x v="16"/>
    </i>
    <i r="2">
      <x v="20"/>
    </i>
    <i r="2">
      <x v="23"/>
    </i>
    <i r="2">
      <x v="26"/>
    </i>
    <i r="1">
      <x v="10"/>
    </i>
    <i r="2">
      <x v="2"/>
    </i>
    <i r="2">
      <x v="4"/>
    </i>
    <i r="2">
      <x v="6"/>
    </i>
    <i r="2">
      <x v="12"/>
    </i>
    <i r="2">
      <x v="15"/>
    </i>
    <i r="2">
      <x v="17"/>
    </i>
    <i r="2">
      <x v="21"/>
    </i>
    <i r="2">
      <x v="26"/>
    </i>
    <i r="1">
      <x v="11"/>
    </i>
    <i r="2">
      <x v="7"/>
    </i>
    <i r="2">
      <x v="21"/>
    </i>
    <i r="1">
      <x v="12"/>
    </i>
    <i r="2">
      <x/>
    </i>
    <i r="2">
      <x v="10"/>
    </i>
    <i r="2">
      <x v="19"/>
    </i>
    <i r="2">
      <x v="21"/>
    </i>
    <i r="2">
      <x v="25"/>
    </i>
    <i r="2">
      <x v="31"/>
    </i>
    <i>
      <x v="2"/>
    </i>
    <i r="1">
      <x v="1"/>
    </i>
    <i r="2">
      <x v="4"/>
    </i>
    <i r="2">
      <x v="7"/>
    </i>
    <i r="2">
      <x v="12"/>
    </i>
    <i r="2">
      <x v="14"/>
    </i>
    <i r="2">
      <x v="16"/>
    </i>
    <i r="2">
      <x v="17"/>
    </i>
    <i r="2">
      <x v="21"/>
    </i>
    <i r="2">
      <x v="23"/>
    </i>
    <i r="2">
      <x v="24"/>
    </i>
    <i r="2">
      <x v="27"/>
    </i>
    <i r="2">
      <x v="28"/>
    </i>
    <i r="1">
      <x v="2"/>
    </i>
    <i r="2">
      <x v="7"/>
    </i>
    <i r="2">
      <x v="9"/>
    </i>
    <i r="2">
      <x v="12"/>
    </i>
    <i r="2">
      <x v="16"/>
    </i>
    <i r="2">
      <x v="28"/>
    </i>
    <i r="1">
      <x v="3"/>
    </i>
    <i r="2">
      <x v="18"/>
    </i>
    <i r="2">
      <x v="19"/>
    </i>
    <i r="2">
      <x v="22"/>
    </i>
    <i r="1">
      <x v="4"/>
    </i>
    <i r="2">
      <x v="6"/>
    </i>
    <i r="2">
      <x v="11"/>
    </i>
    <i r="2">
      <x v="26"/>
    </i>
    <i r="1">
      <x v="5"/>
    </i>
    <i r="2">
      <x v="1"/>
    </i>
    <i r="2">
      <x v="6"/>
    </i>
    <i r="2">
      <x v="11"/>
    </i>
    <i r="2">
      <x v="20"/>
    </i>
    <i r="2">
      <x v="22"/>
    </i>
    <i r="2">
      <x v="24"/>
    </i>
    <i r="1">
      <x v="6"/>
    </i>
    <i r="2">
      <x/>
    </i>
    <i r="2">
      <x v="11"/>
    </i>
    <i r="2">
      <x v="12"/>
    </i>
    <i r="2">
      <x v="15"/>
    </i>
    <i r="2">
      <x v="22"/>
    </i>
    <i r="1">
      <x v="7"/>
    </i>
    <i r="2">
      <x v="3"/>
    </i>
    <i r="2">
      <x v="15"/>
    </i>
    <i r="2">
      <x v="17"/>
    </i>
    <i r="2">
      <x v="22"/>
    </i>
    <i r="2">
      <x v="25"/>
    </i>
    <i r="2">
      <x v="27"/>
    </i>
    <i r="2">
      <x v="28"/>
    </i>
    <i r="2">
      <x v="29"/>
    </i>
    <i r="2">
      <x v="30"/>
    </i>
    <i r="1">
      <x v="8"/>
    </i>
    <i r="2">
      <x v="4"/>
    </i>
    <i r="2">
      <x v="7"/>
    </i>
    <i r="2">
      <x v="8"/>
    </i>
    <i r="2">
      <x v="12"/>
    </i>
    <i r="2">
      <x v="17"/>
    </i>
    <i r="2">
      <x v="19"/>
    </i>
    <i r="2">
      <x v="31"/>
    </i>
    <i r="1">
      <x v="9"/>
    </i>
    <i r="2">
      <x v="6"/>
    </i>
    <i r="2">
      <x v="15"/>
    </i>
    <i r="2">
      <x v="16"/>
    </i>
    <i r="2">
      <x v="17"/>
    </i>
    <i r="2">
      <x v="24"/>
    </i>
    <i r="2">
      <x v="28"/>
    </i>
    <i r="1">
      <x v="10"/>
    </i>
    <i r="2">
      <x v="3"/>
    </i>
    <i r="2">
      <x v="11"/>
    </i>
    <i r="2">
      <x v="17"/>
    </i>
    <i r="2">
      <x v="23"/>
    </i>
    <i r="2">
      <x v="25"/>
    </i>
    <i r="2">
      <x v="28"/>
    </i>
    <i r="2">
      <x v="29"/>
    </i>
    <i r="1">
      <x v="11"/>
    </i>
    <i r="2">
      <x v="6"/>
    </i>
    <i r="2">
      <x v="10"/>
    </i>
    <i r="2">
      <x v="11"/>
    </i>
    <i r="2">
      <x v="19"/>
    </i>
    <i r="2">
      <x v="22"/>
    </i>
    <i r="2">
      <x v="28"/>
    </i>
    <i r="1">
      <x v="12"/>
    </i>
    <i r="2">
      <x v="3"/>
    </i>
    <i r="2">
      <x v="5"/>
    </i>
    <i r="2">
      <x v="7"/>
    </i>
    <i r="2">
      <x v="10"/>
    </i>
    <i r="2">
      <x v="16"/>
    </i>
    <i r="2">
      <x v="17"/>
    </i>
    <i>
      <x v="3"/>
    </i>
    <i r="1">
      <x v="1"/>
    </i>
    <i r="2">
      <x v="13"/>
    </i>
    <i r="2">
      <x v="14"/>
    </i>
    <i r="2">
      <x v="22"/>
    </i>
    <i r="2">
      <x v="23"/>
    </i>
    <i r="2">
      <x v="29"/>
    </i>
    <i r="1">
      <x v="2"/>
    </i>
    <i r="2">
      <x v="3"/>
    </i>
    <i r="2">
      <x v="4"/>
    </i>
    <i r="2">
      <x v="11"/>
    </i>
    <i r="2">
      <x v="14"/>
    </i>
    <i r="2">
      <x v="15"/>
    </i>
    <i r="2">
      <x v="25"/>
    </i>
    <i r="2">
      <x v="26"/>
    </i>
    <i r="2">
      <x v="28"/>
    </i>
    <i r="2">
      <x v="29"/>
    </i>
    <i r="2">
      <x v="31"/>
    </i>
    <i r="1">
      <x v="3"/>
    </i>
    <i r="2">
      <x v="3"/>
    </i>
    <i r="2">
      <x v="5"/>
    </i>
    <i r="2">
      <x v="7"/>
    </i>
    <i r="2">
      <x v="9"/>
    </i>
    <i r="2">
      <x v="16"/>
    </i>
    <i r="2">
      <x v="29"/>
    </i>
    <i r="1">
      <x v="4"/>
    </i>
    <i r="2">
      <x v="4"/>
    </i>
    <i r="2">
      <x v="14"/>
    </i>
    <i r="2">
      <x v="16"/>
    </i>
    <i r="2">
      <x v="29"/>
    </i>
    <i r="1">
      <x v="5"/>
    </i>
    <i r="2">
      <x v="2"/>
    </i>
    <i r="2">
      <x v="8"/>
    </i>
    <i r="2">
      <x v="17"/>
    </i>
    <i r="2">
      <x v="19"/>
    </i>
    <i r="2">
      <x v="24"/>
    </i>
    <i r="2">
      <x v="27"/>
    </i>
    <i r="2">
      <x v="29"/>
    </i>
    <i r="1">
      <x v="6"/>
    </i>
    <i r="2">
      <x/>
    </i>
    <i r="2">
      <x v="2"/>
    </i>
    <i r="2">
      <x v="15"/>
    </i>
    <i r="2">
      <x v="22"/>
    </i>
    <i r="2">
      <x v="24"/>
    </i>
    <i r="2">
      <x v="25"/>
    </i>
    <i r="2">
      <x v="28"/>
    </i>
    <i r="2">
      <x v="31"/>
    </i>
    <i r="1">
      <x v="7"/>
    </i>
    <i r="2">
      <x v="10"/>
    </i>
    <i r="2">
      <x v="11"/>
    </i>
    <i r="2">
      <x v="13"/>
    </i>
    <i r="2">
      <x v="15"/>
    </i>
    <i r="2">
      <x v="21"/>
    </i>
    <i r="2">
      <x v="22"/>
    </i>
    <i r="2">
      <x v="27"/>
    </i>
    <i r="2">
      <x v="28"/>
    </i>
    <i r="2">
      <x v="30"/>
    </i>
    <i r="1">
      <x v="8"/>
    </i>
    <i r="2">
      <x v="1"/>
    </i>
    <i r="2">
      <x v="24"/>
    </i>
    <i r="2">
      <x v="28"/>
    </i>
    <i r="2">
      <x v="29"/>
    </i>
    <i r="1">
      <x v="9"/>
    </i>
    <i r="2">
      <x/>
    </i>
    <i r="2">
      <x v="3"/>
    </i>
    <i r="2">
      <x v="4"/>
    </i>
    <i r="2">
      <x v="8"/>
    </i>
    <i r="2">
      <x v="15"/>
    </i>
    <i r="2">
      <x v="23"/>
    </i>
    <i r="2">
      <x v="29"/>
    </i>
    <i r="2">
      <x v="31"/>
    </i>
    <i r="1">
      <x v="10"/>
    </i>
    <i r="2">
      <x/>
    </i>
    <i r="2">
      <x v="1"/>
    </i>
    <i r="2">
      <x v="5"/>
    </i>
    <i r="2">
      <x v="18"/>
    </i>
    <i r="2">
      <x v="20"/>
    </i>
    <i r="2">
      <x v="21"/>
    </i>
    <i r="2">
      <x v="29"/>
    </i>
    <i r="1">
      <x v="11"/>
    </i>
    <i r="2">
      <x/>
    </i>
    <i r="2">
      <x v="1"/>
    </i>
    <i r="2">
      <x v="13"/>
    </i>
    <i r="2">
      <x v="15"/>
    </i>
    <i r="2">
      <x v="16"/>
    </i>
    <i r="2">
      <x v="25"/>
    </i>
    <i r="2">
      <x v="26"/>
    </i>
    <i r="2">
      <x v="28"/>
    </i>
    <i r="1">
      <x v="12"/>
    </i>
    <i r="2">
      <x v="6"/>
    </i>
    <i r="2">
      <x v="8"/>
    </i>
    <i r="2">
      <x v="13"/>
    </i>
    <i r="2">
      <x v="31"/>
    </i>
    <i>
      <x v="4"/>
    </i>
    <i r="1">
      <x v="1"/>
    </i>
    <i r="2">
      <x v="14"/>
    </i>
    <i r="2">
      <x v="27"/>
    </i>
    <i r="2">
      <x v="29"/>
    </i>
    <i r="2">
      <x v="30"/>
    </i>
    <i r="1">
      <x v="2"/>
    </i>
    <i r="2">
      <x v="2"/>
    </i>
    <i r="2">
      <x v="6"/>
    </i>
    <i r="2">
      <x v="9"/>
    </i>
    <i r="2">
      <x v="10"/>
    </i>
    <i r="2">
      <x v="14"/>
    </i>
    <i r="2">
      <x v="15"/>
    </i>
    <i r="2">
      <x v="17"/>
    </i>
    <i r="1">
      <x v="3"/>
    </i>
    <i r="2">
      <x v="14"/>
    </i>
    <i r="2">
      <x v="16"/>
    </i>
    <i r="2">
      <x v="20"/>
    </i>
    <i r="2">
      <x v="30"/>
    </i>
    <i r="1">
      <x v="4"/>
    </i>
    <i r="2">
      <x v="4"/>
    </i>
    <i r="2">
      <x v="14"/>
    </i>
    <i r="2">
      <x v="15"/>
    </i>
    <i r="2">
      <x v="17"/>
    </i>
    <i r="2">
      <x v="23"/>
    </i>
    <i r="2">
      <x v="26"/>
    </i>
    <i r="2">
      <x v="31"/>
    </i>
    <i r="1">
      <x v="5"/>
    </i>
    <i r="2">
      <x/>
    </i>
    <i r="2">
      <x v="1"/>
    </i>
    <i r="2">
      <x v="4"/>
    </i>
    <i r="2">
      <x v="8"/>
    </i>
    <i r="2">
      <x v="9"/>
    </i>
    <i r="2">
      <x v="12"/>
    </i>
    <i r="2">
      <x v="14"/>
    </i>
    <i r="2">
      <x v="18"/>
    </i>
    <i r="2">
      <x v="20"/>
    </i>
    <i r="2">
      <x v="28"/>
    </i>
    <i r="2">
      <x v="30"/>
    </i>
    <i r="1">
      <x v="6"/>
    </i>
    <i r="2">
      <x v="1"/>
    </i>
    <i r="2">
      <x v="8"/>
    </i>
    <i r="2">
      <x v="9"/>
    </i>
    <i r="2">
      <x v="10"/>
    </i>
    <i r="2">
      <x v="24"/>
    </i>
    <i r="2">
      <x v="28"/>
    </i>
    <i r="1">
      <x v="7"/>
    </i>
    <i r="2">
      <x/>
    </i>
    <i r="2">
      <x v="2"/>
    </i>
    <i r="2">
      <x v="3"/>
    </i>
    <i r="2">
      <x v="4"/>
    </i>
    <i r="2">
      <x v="10"/>
    </i>
    <i r="2">
      <x v="15"/>
    </i>
    <i r="2">
      <x v="20"/>
    </i>
    <i r="2">
      <x v="30"/>
    </i>
    <i r="1">
      <x v="8"/>
    </i>
    <i r="2">
      <x v="1"/>
    </i>
    <i r="2">
      <x v="2"/>
    </i>
    <i r="2">
      <x v="3"/>
    </i>
    <i r="2">
      <x v="4"/>
    </i>
    <i r="2">
      <x v="7"/>
    </i>
    <i r="2">
      <x v="10"/>
    </i>
    <i r="2">
      <x v="13"/>
    </i>
    <i r="2">
      <x v="19"/>
    </i>
    <i r="2">
      <x v="21"/>
    </i>
    <i r="2">
      <x v="29"/>
    </i>
    <i r="2">
      <x v="31"/>
    </i>
    <i r="1">
      <x v="9"/>
    </i>
    <i r="2">
      <x v="4"/>
    </i>
    <i r="2">
      <x v="8"/>
    </i>
    <i r="2">
      <x v="11"/>
    </i>
    <i r="2">
      <x v="14"/>
    </i>
    <i r="2">
      <x v="17"/>
    </i>
    <i r="2">
      <x v="19"/>
    </i>
    <i r="2">
      <x v="22"/>
    </i>
    <i r="2">
      <x v="25"/>
    </i>
    <i r="2">
      <x v="28"/>
    </i>
    <i r="1">
      <x v="10"/>
    </i>
    <i r="2">
      <x v="1"/>
    </i>
    <i r="2">
      <x v="17"/>
    </i>
    <i r="2">
      <x v="23"/>
    </i>
    <i r="2">
      <x v="29"/>
    </i>
    <i r="1">
      <x v="11"/>
    </i>
    <i r="2">
      <x/>
    </i>
    <i r="2">
      <x v="17"/>
    </i>
    <i r="2">
      <x v="26"/>
    </i>
    <i r="2">
      <x v="30"/>
    </i>
    <i r="2">
      <x v="31"/>
    </i>
    <i r="1">
      <x v="12"/>
    </i>
    <i r="2">
      <x v="1"/>
    </i>
    <i r="2">
      <x v="5"/>
    </i>
    <i r="2">
      <x v="8"/>
    </i>
    <i r="2">
      <x v="10"/>
    </i>
    <i r="2">
      <x v="16"/>
    </i>
    <i r="2">
      <x v="19"/>
    </i>
    <i r="2">
      <x v="23"/>
    </i>
    <i r="2">
      <x v="25"/>
    </i>
    <i r="2">
      <x v="28"/>
    </i>
    <i>
      <x v="5"/>
    </i>
    <i r="1">
      <x v="1"/>
    </i>
    <i r="2">
      <x v="10"/>
    </i>
    <i r="2">
      <x v="26"/>
    </i>
    <i r="2">
      <x v="27"/>
    </i>
    <i r="2">
      <x v="29"/>
    </i>
    <i r="1">
      <x v="2"/>
    </i>
    <i r="2">
      <x/>
    </i>
    <i r="2">
      <x v="1"/>
    </i>
    <i r="2">
      <x v="16"/>
    </i>
    <i r="2">
      <x v="17"/>
    </i>
    <i r="2">
      <x v="28"/>
    </i>
    <i r="2">
      <x v="29"/>
    </i>
    <i r="1">
      <x v="3"/>
    </i>
    <i r="2">
      <x/>
    </i>
    <i r="2">
      <x v="4"/>
    </i>
    <i r="2">
      <x v="5"/>
    </i>
    <i r="2">
      <x v="11"/>
    </i>
    <i r="2">
      <x v="16"/>
    </i>
    <i r="2">
      <x v="18"/>
    </i>
    <i r="2">
      <x v="19"/>
    </i>
    <i r="2">
      <x v="22"/>
    </i>
    <i r="1">
      <x v="4"/>
    </i>
    <i r="2">
      <x v="12"/>
    </i>
    <i r="2">
      <x v="13"/>
    </i>
    <i r="2">
      <x v="15"/>
    </i>
    <i r="2">
      <x v="16"/>
    </i>
    <i r="2">
      <x v="17"/>
    </i>
    <i r="2">
      <x v="18"/>
    </i>
    <i r="2">
      <x v="20"/>
    </i>
    <i r="2">
      <x v="24"/>
    </i>
    <i r="2">
      <x v="27"/>
    </i>
    <i r="1">
      <x v="5"/>
    </i>
    <i r="2">
      <x v="7"/>
    </i>
    <i r="2">
      <x v="10"/>
    </i>
    <i r="2">
      <x v="20"/>
    </i>
    <i r="2">
      <x v="22"/>
    </i>
    <i r="2">
      <x v="25"/>
    </i>
    <i r="1">
      <x v="6"/>
    </i>
    <i r="2">
      <x v="8"/>
    </i>
    <i r="2">
      <x v="9"/>
    </i>
    <i r="2">
      <x v="19"/>
    </i>
    <i r="2">
      <x v="25"/>
    </i>
    <i r="2">
      <x v="27"/>
    </i>
    <i r="2">
      <x v="30"/>
    </i>
    <i r="2">
      <x v="31"/>
    </i>
    <i r="1">
      <x v="7"/>
    </i>
    <i r="2">
      <x v="13"/>
    </i>
    <i r="2">
      <x v="23"/>
    </i>
    <i r="1">
      <x v="8"/>
    </i>
    <i r="2">
      <x/>
    </i>
    <i r="2">
      <x v="13"/>
    </i>
    <i r="2">
      <x v="14"/>
    </i>
    <i r="2">
      <x v="23"/>
    </i>
    <i r="2">
      <x v="26"/>
    </i>
    <i r="2">
      <x v="29"/>
    </i>
    <i r="2">
      <x v="30"/>
    </i>
    <i r="1">
      <x v="9"/>
    </i>
    <i r="2">
      <x v="13"/>
    </i>
    <i r="2">
      <x v="14"/>
    </i>
    <i r="2">
      <x v="16"/>
    </i>
    <i r="2">
      <x v="18"/>
    </i>
    <i r="2">
      <x v="19"/>
    </i>
    <i r="2">
      <x v="27"/>
    </i>
    <i r="2">
      <x v="30"/>
    </i>
    <i r="1">
      <x v="10"/>
    </i>
    <i r="2">
      <x v="3"/>
    </i>
    <i r="2">
      <x v="4"/>
    </i>
    <i r="2">
      <x v="15"/>
    </i>
    <i r="2">
      <x v="18"/>
    </i>
    <i r="2">
      <x v="19"/>
    </i>
    <i r="2">
      <x v="22"/>
    </i>
    <i r="2">
      <x v="30"/>
    </i>
    <i r="2">
      <x v="31"/>
    </i>
    <i r="1">
      <x v="11"/>
    </i>
    <i r="2">
      <x/>
    </i>
    <i r="2">
      <x v="25"/>
    </i>
    <i r="2">
      <x v="28"/>
    </i>
    <i r="1">
      <x v="12"/>
    </i>
    <i r="2">
      <x v="1"/>
    </i>
    <i r="2">
      <x v="13"/>
    </i>
    <i r="2">
      <x v="15"/>
    </i>
    <i r="2">
      <x v="21"/>
    </i>
    <i r="2">
      <x v="27"/>
    </i>
    <i r="2">
      <x v="29"/>
    </i>
    <i>
      <x v="6"/>
    </i>
    <i r="1">
      <x v="1"/>
    </i>
    <i r="2">
      <x v="4"/>
    </i>
    <i r="2">
      <x v="9"/>
    </i>
    <i r="2">
      <x v="11"/>
    </i>
    <i r="2">
      <x v="14"/>
    </i>
    <i r="2">
      <x v="20"/>
    </i>
    <i r="2">
      <x v="26"/>
    </i>
    <i r="2">
      <x v="31"/>
    </i>
    <i r="1">
      <x v="2"/>
    </i>
    <i r="2">
      <x v="7"/>
    </i>
    <i r="2">
      <x v="19"/>
    </i>
    <i r="2">
      <x v="20"/>
    </i>
    <i r="2">
      <x v="22"/>
    </i>
    <i r="2">
      <x v="26"/>
    </i>
    <i r="1">
      <x v="3"/>
    </i>
    <i r="2">
      <x v="8"/>
    </i>
    <i r="2">
      <x v="17"/>
    </i>
    <i r="2">
      <x v="19"/>
    </i>
    <i r="2">
      <x v="24"/>
    </i>
    <i r="2">
      <x v="31"/>
    </i>
    <i r="1">
      <x v="4"/>
    </i>
    <i r="2">
      <x v="8"/>
    </i>
    <i r="2">
      <x v="14"/>
    </i>
    <i r="2">
      <x v="19"/>
    </i>
    <i r="2">
      <x v="20"/>
    </i>
    <i r="2">
      <x v="29"/>
    </i>
    <i r="1">
      <x v="5"/>
    </i>
    <i r="2">
      <x v="4"/>
    </i>
    <i r="2">
      <x v="17"/>
    </i>
    <i r="2">
      <x v="24"/>
    </i>
    <i r="2">
      <x v="27"/>
    </i>
    <i r="1">
      <x v="6"/>
    </i>
    <i r="2">
      <x v="3"/>
    </i>
    <i r="2">
      <x v="5"/>
    </i>
    <i r="2">
      <x v="7"/>
    </i>
    <i r="2">
      <x v="21"/>
    </i>
    <i r="2">
      <x v="23"/>
    </i>
    <i r="2">
      <x v="26"/>
    </i>
    <i r="2">
      <x v="29"/>
    </i>
    <i r="1">
      <x v="7"/>
    </i>
    <i r="2">
      <x v="1"/>
    </i>
    <i r="2">
      <x v="11"/>
    </i>
    <i r="2">
      <x v="15"/>
    </i>
    <i r="2">
      <x v="16"/>
    </i>
    <i r="2">
      <x v="19"/>
    </i>
    <i r="2">
      <x v="21"/>
    </i>
    <i r="2">
      <x v="30"/>
    </i>
    <i r="1">
      <x v="8"/>
    </i>
    <i r="2">
      <x v="4"/>
    </i>
    <i r="2">
      <x v="8"/>
    </i>
    <i r="2">
      <x v="19"/>
    </i>
    <i r="2">
      <x v="21"/>
    </i>
    <i r="1">
      <x v="9"/>
    </i>
    <i r="2">
      <x v="11"/>
    </i>
    <i r="2">
      <x v="12"/>
    </i>
    <i r="2">
      <x v="18"/>
    </i>
    <i r="2">
      <x v="30"/>
    </i>
    <i r="1">
      <x v="10"/>
    </i>
    <i r="2">
      <x v="2"/>
    </i>
    <i r="2">
      <x v="4"/>
    </i>
    <i r="2">
      <x v="5"/>
    </i>
    <i r="2">
      <x v="11"/>
    </i>
    <i r="2">
      <x v="13"/>
    </i>
    <i r="2">
      <x v="21"/>
    </i>
    <i r="2">
      <x v="24"/>
    </i>
    <i r="2">
      <x v="25"/>
    </i>
    <i r="2">
      <x v="29"/>
    </i>
    <i r="2">
      <x v="30"/>
    </i>
    <i r="1">
      <x v="11"/>
    </i>
    <i r="2">
      <x v="2"/>
    </i>
    <i r="2">
      <x v="3"/>
    </i>
    <i r="2">
      <x v="10"/>
    </i>
    <i r="2">
      <x v="11"/>
    </i>
    <i r="2">
      <x v="14"/>
    </i>
    <i r="2">
      <x v="22"/>
    </i>
    <i r="2">
      <x v="23"/>
    </i>
    <i r="1">
      <x v="12"/>
    </i>
    <i r="2">
      <x v="1"/>
    </i>
    <i r="2">
      <x v="12"/>
    </i>
    <i r="2">
      <x v="13"/>
    </i>
    <i r="2">
      <x v="20"/>
    </i>
    <i r="2">
      <x v="22"/>
    </i>
    <i r="2">
      <x v="27"/>
    </i>
    <i r="2">
      <x v="28"/>
    </i>
    <i t="grand">
      <x/>
    </i>
  </rowItems>
  <colItems count="1">
    <i/>
  </colItems>
  <dataFields count="1">
    <dataField name="合計 / 合計額" fld="5" baseField="2" baseItem="10" numFmtId="6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E5161C-3CBE-4839-8526-738BB41AAB54}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 rowHeaderCaption="商品名">
  <location ref="A3:B27" firstHeaderRow="1" firstDataRow="1" firstDataCol="1" rowPageCount="1" colPageCount="1"/>
  <pivotFields count="7">
    <pivotField showAll="0"/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descending">
      <items count="33">
        <item x="14"/>
        <item x="8"/>
        <item x="26"/>
        <item x="31"/>
        <item x="5"/>
        <item x="4"/>
        <item x="7"/>
        <item x="27"/>
        <item x="21"/>
        <item x="13"/>
        <item x="15"/>
        <item x="24"/>
        <item x="25"/>
        <item x="12"/>
        <item x="3"/>
        <item x="16"/>
        <item x="20"/>
        <item x="22"/>
        <item x="10"/>
        <item x="29"/>
        <item x="23"/>
        <item x="19"/>
        <item x="30"/>
        <item x="0"/>
        <item x="2"/>
        <item x="1"/>
        <item x="17"/>
        <item x="11"/>
        <item x="6"/>
        <item x="9"/>
        <item x="18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6" showAll="0"/>
    <pivotField showAll="0"/>
    <pivotField dataField="1" numFmtId="6" showAll="0"/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2"/>
  </rowFields>
  <rowItems count="24">
    <i>
      <x v="14"/>
    </i>
    <i>
      <x v="7"/>
    </i>
    <i>
      <x v="24"/>
    </i>
    <i>
      <x v="4"/>
    </i>
    <i>
      <x v="5"/>
    </i>
    <i>
      <x v="27"/>
    </i>
    <i>
      <x v="23"/>
    </i>
    <i>
      <x v="31"/>
    </i>
    <i>
      <x v="11"/>
    </i>
    <i>
      <x v="22"/>
    </i>
    <i>
      <x v="26"/>
    </i>
    <i>
      <x v="28"/>
    </i>
    <i>
      <x v="29"/>
    </i>
    <i>
      <x v="9"/>
    </i>
    <i>
      <x v="21"/>
    </i>
    <i>
      <x v="13"/>
    </i>
    <i>
      <x v="25"/>
    </i>
    <i>
      <x v="20"/>
    </i>
    <i>
      <x v="12"/>
    </i>
    <i>
      <x v="30"/>
    </i>
    <i>
      <x v="10"/>
    </i>
    <i>
      <x v="16"/>
    </i>
    <i>
      <x v="17"/>
    </i>
    <i t="grand">
      <x/>
    </i>
  </rowItems>
  <colItems count="1">
    <i/>
  </colItems>
  <pageFields count="1">
    <pageField fld="1" item="1" hier="-1"/>
  </pageFields>
  <dataFields count="1">
    <dataField name="合計 / 合計額" fld="5" baseField="6" baseItem="1" numFmtId="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7A9028-9888-43B7-A7C6-B41807B3F752}" name="マスタテーブル" displayName="マスタテーブル" ref="A1:C33" totalsRowShown="0" headerRowDxfId="5">
  <autoFilter ref="A1:C33" xr:uid="{B6CC7D6A-C33F-4D95-A852-E79F8076CFDC}"/>
  <tableColumns count="3">
    <tableColumn id="1" xr3:uid="{3B3B3E26-CFB5-411E-A346-CCB69012E70E}" name="管理番号"/>
    <tableColumn id="2" xr3:uid="{2F8CB592-A1A8-4F4F-9A1C-DDA954E0E90D}" name="品名"/>
    <tableColumn id="3" xr3:uid="{0B69775C-A73D-445A-9D42-70C673E7CAE0}" name="金額" dataCellStyle="通貨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A650EB-289C-48B6-A90D-8A0348ED86BD}" name="データベーステーブル" displayName="データベーステーブル" ref="A4:F503" totalsRowShown="0">
  <autoFilter ref="A4:F503" xr:uid="{629C8DBE-E396-48C5-9018-94C4B2D04C9A}"/>
  <sortState xmlns:xlrd2="http://schemas.microsoft.com/office/spreadsheetml/2017/richdata2" ref="A5:E503">
    <sortCondition ref="E4:E503"/>
  </sortState>
  <tableColumns count="6">
    <tableColumn id="1" xr3:uid="{B883F7AB-4F43-45E3-9636-B1F96DC12330}" name="管理番号" dataDxfId="4"/>
    <tableColumn id="16" xr3:uid="{D9D0C3AB-4862-451A-A74C-F1A73A2F2EE8}" name="レンタル日" dataDxfId="3"/>
    <tableColumn id="2" xr3:uid="{46E569D1-1381-4F1E-9213-FD58C7DE8070}" name="品名" dataDxfId="2">
      <calculatedColumnFormula>VLOOKUP(データベーステーブル[[#This Row],[管理番号]],マスタテーブル[],2,0)</calculatedColumnFormula>
    </tableColumn>
    <tableColumn id="14" xr3:uid="{8514C665-B15E-46FE-B780-F4DADF1012DD}" name="金額" dataCellStyle="通貨">
      <calculatedColumnFormula>VLOOKUP(データベーステーブル[[#This Row],[管理番号]],マスタテーブル[],3,0)</calculatedColumnFormula>
    </tableColumn>
    <tableColumn id="6" xr3:uid="{1054D20D-97DC-4AA3-924D-8A4E84131F83}" name="レンタル数" dataDxfId="1"/>
    <tableColumn id="17" xr3:uid="{019E1558-A12F-4AEB-81C6-9180E02DE33A}" name="合計額" dataDxfId="0">
      <calculatedColumnFormula>データベーステーブル[[#This Row],[金額]]*データベーステーブル[[#This Row],[レンタル数]]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DEFF-1372-4517-A3F4-907DA5CE8BCE}">
  <dimension ref="A1:C33"/>
  <sheetViews>
    <sheetView tabSelected="1" workbookViewId="0"/>
  </sheetViews>
  <sheetFormatPr defaultRowHeight="18.75" x14ac:dyDescent="0.4"/>
  <cols>
    <col min="1" max="1" width="13.25" bestFit="1" customWidth="1"/>
    <col min="2" max="2" width="28.125" bestFit="1" customWidth="1"/>
    <col min="3" max="3" width="9.5" bestFit="1" customWidth="1"/>
  </cols>
  <sheetData>
    <row r="1" spans="1:3" x14ac:dyDescent="0.4">
      <c r="A1" s="11" t="s">
        <v>35</v>
      </c>
      <c r="B1" s="11" t="s">
        <v>36</v>
      </c>
      <c r="C1" s="11" t="s">
        <v>33</v>
      </c>
    </row>
    <row r="2" spans="1:3" x14ac:dyDescent="0.4">
      <c r="A2">
        <v>1</v>
      </c>
      <c r="B2" t="s">
        <v>1</v>
      </c>
      <c r="C2" s="2">
        <v>3150</v>
      </c>
    </row>
    <row r="3" spans="1:3" x14ac:dyDescent="0.4">
      <c r="A3">
        <v>2</v>
      </c>
      <c r="B3" t="s">
        <v>2</v>
      </c>
      <c r="C3" s="2">
        <v>2100</v>
      </c>
    </row>
    <row r="4" spans="1:3" x14ac:dyDescent="0.4">
      <c r="A4">
        <v>3</v>
      </c>
      <c r="B4" t="s">
        <v>3</v>
      </c>
      <c r="C4" s="2">
        <v>320</v>
      </c>
    </row>
    <row r="5" spans="1:3" x14ac:dyDescent="0.4">
      <c r="A5">
        <v>4</v>
      </c>
      <c r="B5" t="s">
        <v>4</v>
      </c>
      <c r="C5" s="2">
        <v>850</v>
      </c>
    </row>
    <row r="6" spans="1:3" x14ac:dyDescent="0.4">
      <c r="A6">
        <v>5</v>
      </c>
      <c r="B6" t="s">
        <v>5</v>
      </c>
      <c r="C6" s="2">
        <v>610</v>
      </c>
    </row>
    <row r="7" spans="1:3" x14ac:dyDescent="0.4">
      <c r="A7">
        <v>6</v>
      </c>
      <c r="B7" t="s">
        <v>6</v>
      </c>
      <c r="C7" s="2">
        <v>530</v>
      </c>
    </row>
    <row r="8" spans="1:3" x14ac:dyDescent="0.4">
      <c r="A8">
        <v>7</v>
      </c>
      <c r="B8" t="s">
        <v>7</v>
      </c>
      <c r="C8" s="2">
        <v>320</v>
      </c>
    </row>
    <row r="9" spans="1:3" x14ac:dyDescent="0.4">
      <c r="A9">
        <v>8</v>
      </c>
      <c r="B9" t="s">
        <v>8</v>
      </c>
      <c r="C9" s="2">
        <v>850</v>
      </c>
    </row>
    <row r="10" spans="1:3" x14ac:dyDescent="0.4">
      <c r="A10">
        <v>9</v>
      </c>
      <c r="B10" t="s">
        <v>9</v>
      </c>
      <c r="C10" s="2">
        <v>1050</v>
      </c>
    </row>
    <row r="11" spans="1:3" x14ac:dyDescent="0.4">
      <c r="A11">
        <v>10</v>
      </c>
      <c r="B11" t="s">
        <v>10</v>
      </c>
      <c r="C11" s="2">
        <v>320</v>
      </c>
    </row>
    <row r="12" spans="1:3" x14ac:dyDescent="0.4">
      <c r="A12">
        <v>11</v>
      </c>
      <c r="B12" t="s">
        <v>11</v>
      </c>
      <c r="C12" s="2">
        <v>740</v>
      </c>
    </row>
    <row r="13" spans="1:3" x14ac:dyDescent="0.4">
      <c r="A13">
        <v>12</v>
      </c>
      <c r="B13" t="s">
        <v>12</v>
      </c>
      <c r="C13" s="2">
        <v>530</v>
      </c>
    </row>
    <row r="14" spans="1:3" x14ac:dyDescent="0.4">
      <c r="A14">
        <v>13</v>
      </c>
      <c r="B14" t="s">
        <v>13</v>
      </c>
      <c r="C14" s="2">
        <v>820</v>
      </c>
    </row>
    <row r="15" spans="1:3" x14ac:dyDescent="0.4">
      <c r="A15">
        <v>14</v>
      </c>
      <c r="B15" t="s">
        <v>14</v>
      </c>
      <c r="C15" s="2">
        <v>1330</v>
      </c>
    </row>
    <row r="16" spans="1:3" x14ac:dyDescent="0.4">
      <c r="A16">
        <v>15</v>
      </c>
      <c r="B16" t="s">
        <v>15</v>
      </c>
      <c r="C16" s="2">
        <v>320</v>
      </c>
    </row>
    <row r="17" spans="1:3" x14ac:dyDescent="0.4">
      <c r="A17">
        <v>16</v>
      </c>
      <c r="B17" t="s">
        <v>16</v>
      </c>
      <c r="C17" s="2">
        <v>530</v>
      </c>
    </row>
    <row r="18" spans="1:3" x14ac:dyDescent="0.4">
      <c r="A18">
        <v>17</v>
      </c>
      <c r="B18" t="s">
        <v>17</v>
      </c>
      <c r="C18" s="2">
        <v>850</v>
      </c>
    </row>
    <row r="19" spans="1:3" x14ac:dyDescent="0.4">
      <c r="A19">
        <v>18</v>
      </c>
      <c r="B19" t="s">
        <v>18</v>
      </c>
      <c r="C19" s="2">
        <v>320</v>
      </c>
    </row>
    <row r="20" spans="1:3" x14ac:dyDescent="0.4">
      <c r="A20">
        <v>19</v>
      </c>
      <c r="B20" t="s">
        <v>19</v>
      </c>
      <c r="C20" s="2">
        <v>320</v>
      </c>
    </row>
    <row r="21" spans="1:3" x14ac:dyDescent="0.4">
      <c r="A21">
        <v>20</v>
      </c>
      <c r="B21" t="s">
        <v>20</v>
      </c>
      <c r="C21" s="2">
        <v>320</v>
      </c>
    </row>
    <row r="22" spans="1:3" x14ac:dyDescent="0.4">
      <c r="A22">
        <v>21</v>
      </c>
      <c r="B22" t="s">
        <v>21</v>
      </c>
      <c r="C22" s="2">
        <v>850</v>
      </c>
    </row>
    <row r="23" spans="1:3" x14ac:dyDescent="0.4">
      <c r="A23">
        <v>22</v>
      </c>
      <c r="B23" t="s">
        <v>22</v>
      </c>
      <c r="C23" s="2">
        <v>320</v>
      </c>
    </row>
    <row r="24" spans="1:3" x14ac:dyDescent="0.4">
      <c r="A24">
        <v>23</v>
      </c>
      <c r="B24" t="s">
        <v>23</v>
      </c>
      <c r="C24" s="2">
        <v>320</v>
      </c>
    </row>
    <row r="25" spans="1:3" x14ac:dyDescent="0.4">
      <c r="A25">
        <v>24</v>
      </c>
      <c r="B25" t="s">
        <v>24</v>
      </c>
      <c r="C25" s="2">
        <v>320</v>
      </c>
    </row>
    <row r="26" spans="1:3" x14ac:dyDescent="0.4">
      <c r="A26">
        <v>25</v>
      </c>
      <c r="B26" t="s">
        <v>25</v>
      </c>
      <c r="C26" s="2">
        <v>320</v>
      </c>
    </row>
    <row r="27" spans="1:3" x14ac:dyDescent="0.4">
      <c r="A27">
        <v>26</v>
      </c>
      <c r="B27" t="s">
        <v>26</v>
      </c>
      <c r="C27" s="2">
        <v>320</v>
      </c>
    </row>
    <row r="28" spans="1:3" x14ac:dyDescent="0.4">
      <c r="A28">
        <v>27</v>
      </c>
      <c r="B28" t="s">
        <v>27</v>
      </c>
      <c r="C28" s="2">
        <v>530</v>
      </c>
    </row>
    <row r="29" spans="1:3" x14ac:dyDescent="0.4">
      <c r="A29">
        <v>28</v>
      </c>
      <c r="B29" t="s">
        <v>28</v>
      </c>
      <c r="C29" s="2">
        <v>530</v>
      </c>
    </row>
    <row r="30" spans="1:3" x14ac:dyDescent="0.4">
      <c r="A30">
        <v>29</v>
      </c>
      <c r="B30" t="s">
        <v>29</v>
      </c>
      <c r="C30" s="2">
        <v>530</v>
      </c>
    </row>
    <row r="31" spans="1:3" x14ac:dyDescent="0.4">
      <c r="A31">
        <v>30</v>
      </c>
      <c r="B31" t="s">
        <v>30</v>
      </c>
      <c r="C31" s="2">
        <v>850</v>
      </c>
    </row>
    <row r="32" spans="1:3" x14ac:dyDescent="0.4">
      <c r="A32">
        <v>31</v>
      </c>
      <c r="B32" t="s">
        <v>31</v>
      </c>
      <c r="C32" s="2">
        <v>850</v>
      </c>
    </row>
    <row r="33" spans="1:3" x14ac:dyDescent="0.4">
      <c r="A33">
        <v>32</v>
      </c>
      <c r="B33" t="s">
        <v>32</v>
      </c>
      <c r="C33" s="2">
        <v>320</v>
      </c>
    </row>
  </sheetData>
  <phoneticPr fontId="3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7A86-A98B-424C-9920-519E012BF8D2}">
  <sheetPr>
    <pageSetUpPr fitToPage="1"/>
  </sheetPr>
  <dimension ref="A1:F503"/>
  <sheetViews>
    <sheetView workbookViewId="0"/>
  </sheetViews>
  <sheetFormatPr defaultRowHeight="18.75" x14ac:dyDescent="0.4"/>
  <cols>
    <col min="1" max="1" width="11.25" bestFit="1" customWidth="1"/>
    <col min="2" max="2" width="13.25" bestFit="1" customWidth="1"/>
    <col min="3" max="3" width="28.125" bestFit="1" customWidth="1"/>
    <col min="4" max="4" width="7.5" style="2" bestFit="1" customWidth="1"/>
    <col min="5" max="5" width="13.25" style="3" bestFit="1" customWidth="1"/>
    <col min="6" max="6" width="9.375" bestFit="1" customWidth="1"/>
  </cols>
  <sheetData>
    <row r="1" spans="1:6" ht="9.9499999999999993" customHeight="1" x14ac:dyDescent="0.4"/>
    <row r="2" spans="1:6" ht="24.95" customHeight="1" x14ac:dyDescent="0.4">
      <c r="A2" s="12" t="s">
        <v>0</v>
      </c>
      <c r="B2" s="12"/>
      <c r="C2" s="12"/>
      <c r="D2" s="12"/>
      <c r="E2" s="12"/>
      <c r="F2" s="12"/>
    </row>
    <row r="3" spans="1:6" ht="9.9499999999999993" customHeight="1" x14ac:dyDescent="0.4"/>
    <row r="4" spans="1:6" x14ac:dyDescent="0.4">
      <c r="A4" t="s">
        <v>37</v>
      </c>
      <c r="B4" t="s">
        <v>38</v>
      </c>
      <c r="C4" t="s">
        <v>36</v>
      </c>
      <c r="D4" s="2" t="s">
        <v>33</v>
      </c>
      <c r="E4" s="3" t="s">
        <v>58</v>
      </c>
      <c r="F4" t="s">
        <v>59</v>
      </c>
    </row>
    <row r="5" spans="1:6" x14ac:dyDescent="0.4">
      <c r="A5" s="3">
        <v>11</v>
      </c>
      <c r="B5" s="1">
        <v>42005</v>
      </c>
      <c r="C5" s="1" t="str">
        <f>VLOOKUP(データベーステーブル[[#This Row],[管理番号]],マスタテーブル[],2,0)</f>
        <v>卓上コンロ</v>
      </c>
      <c r="D5" s="2">
        <f>VLOOKUP(データベーステーブル[[#This Row],[管理番号]],マスタテーブル[],3,0)</f>
        <v>740</v>
      </c>
      <c r="E5" s="3">
        <v>13</v>
      </c>
      <c r="F5" s="8">
        <f>データベーステーブル[[#This Row],[金額]]*データベーステーブル[[#This Row],[レンタル数]]</f>
        <v>9620</v>
      </c>
    </row>
    <row r="6" spans="1:6" x14ac:dyDescent="0.4">
      <c r="A6" s="3">
        <v>29</v>
      </c>
      <c r="B6" s="1">
        <v>42014</v>
      </c>
      <c r="C6" s="1" t="str">
        <f>VLOOKUP(データベーステーブル[[#This Row],[管理番号]],マスタテーブル[],2,0)</f>
        <v>電気ポット</v>
      </c>
      <c r="D6" s="2">
        <f>VLOOKUP(データベーステーブル[[#This Row],[管理番号]],マスタテーブル[],3,0)</f>
        <v>530</v>
      </c>
      <c r="E6" s="3">
        <v>8</v>
      </c>
      <c r="F6" s="8">
        <f>データベーステーブル[[#This Row],[金額]]*データベーステーブル[[#This Row],[レンタル数]]</f>
        <v>4240</v>
      </c>
    </row>
    <row r="7" spans="1:6" x14ac:dyDescent="0.4">
      <c r="A7" s="3">
        <v>30</v>
      </c>
      <c r="B7" s="1">
        <v>42018</v>
      </c>
      <c r="C7" s="1" t="str">
        <f>VLOOKUP(データベーステーブル[[#This Row],[管理番号]],マスタテーブル[],2,0)</f>
        <v>電気ストーブ</v>
      </c>
      <c r="D7" s="2">
        <f>VLOOKUP(データベーステーブル[[#This Row],[管理番号]],マスタテーブル[],3,0)</f>
        <v>850</v>
      </c>
      <c r="E7" s="3">
        <v>16</v>
      </c>
      <c r="F7" s="8">
        <f>データベーステーブル[[#This Row],[金額]]*データベーステーブル[[#This Row],[レンタル数]]</f>
        <v>13600</v>
      </c>
    </row>
    <row r="8" spans="1:6" x14ac:dyDescent="0.4">
      <c r="A8" s="3">
        <v>31</v>
      </c>
      <c r="B8" s="1">
        <v>42025</v>
      </c>
      <c r="C8" s="1" t="str">
        <f>VLOOKUP(データベーステーブル[[#This Row],[管理番号]],マスタテーブル[],2,0)</f>
        <v>ホットカーペット</v>
      </c>
      <c r="D8" s="2">
        <f>VLOOKUP(データベーステーブル[[#This Row],[管理番号]],マスタテーブル[],3,0)</f>
        <v>850</v>
      </c>
      <c r="E8" s="3">
        <v>17</v>
      </c>
      <c r="F8" s="8">
        <f>データベーステーブル[[#This Row],[金額]]*データベーステーブル[[#This Row],[レンタル数]]</f>
        <v>14450</v>
      </c>
    </row>
    <row r="9" spans="1:6" x14ac:dyDescent="0.4">
      <c r="A9" s="3">
        <v>2</v>
      </c>
      <c r="B9" s="1">
        <v>42025</v>
      </c>
      <c r="C9" s="1" t="str">
        <f>VLOOKUP(データベーステーブル[[#This Row],[管理番号]],マスタテーブル[],2,0)</f>
        <v>タープセット (ヘキサ）</v>
      </c>
      <c r="D9" s="2">
        <f>VLOOKUP(データベーステーブル[[#This Row],[管理番号]],マスタテーブル[],3,0)</f>
        <v>2100</v>
      </c>
      <c r="E9" s="3">
        <v>12</v>
      </c>
      <c r="F9" s="8">
        <f>データベーステーブル[[#This Row],[金額]]*データベーステーブル[[#This Row],[レンタル数]]</f>
        <v>25200</v>
      </c>
    </row>
    <row r="10" spans="1:6" x14ac:dyDescent="0.4">
      <c r="A10" s="3">
        <v>4</v>
      </c>
      <c r="B10" s="1">
        <v>42033</v>
      </c>
      <c r="C10" s="1" t="str">
        <f>VLOOKUP(データベーステーブル[[#This Row],[管理番号]],マスタテーブル[],2,0)</f>
        <v xml:space="preserve">シュラフ </v>
      </c>
      <c r="D10" s="2">
        <f>VLOOKUP(データベーステーブル[[#This Row],[管理番号]],マスタテーブル[],3,0)</f>
        <v>850</v>
      </c>
      <c r="E10" s="3">
        <v>6</v>
      </c>
      <c r="F10" s="8">
        <f>データベーステーブル[[#This Row],[金額]]*データベーステーブル[[#This Row],[レンタル数]]</f>
        <v>5100</v>
      </c>
    </row>
    <row r="11" spans="1:6" x14ac:dyDescent="0.4">
      <c r="A11" s="3">
        <v>12</v>
      </c>
      <c r="B11" s="1">
        <v>42039</v>
      </c>
      <c r="C11" s="1" t="str">
        <f>VLOOKUP(データベーステーブル[[#This Row],[管理番号]],マスタテーブル[],2,0)</f>
        <v>焚き火台</v>
      </c>
      <c r="D11" s="2">
        <f>VLOOKUP(データベーステーブル[[#This Row],[管理番号]],マスタテーブル[],3,0)</f>
        <v>530</v>
      </c>
      <c r="E11" s="3">
        <v>7</v>
      </c>
      <c r="F11" s="8">
        <f>データベーステーブル[[#This Row],[金額]]*データベーステーブル[[#This Row],[レンタル数]]</f>
        <v>3710</v>
      </c>
    </row>
    <row r="12" spans="1:6" x14ac:dyDescent="0.4">
      <c r="A12" s="3">
        <v>3</v>
      </c>
      <c r="B12" s="1">
        <v>42040</v>
      </c>
      <c r="C12" s="1" t="str">
        <f>VLOOKUP(データベーステーブル[[#This Row],[管理番号]],マスタテーブル[],2,0)</f>
        <v>テントインナーマット</v>
      </c>
      <c r="D12" s="2">
        <f>VLOOKUP(データベーステーブル[[#This Row],[管理番号]],マスタテーブル[],3,0)</f>
        <v>320</v>
      </c>
      <c r="E12" s="3">
        <v>15</v>
      </c>
      <c r="F12" s="8">
        <f>データベーステーブル[[#This Row],[金額]]*データベーステーブル[[#This Row],[レンタル数]]</f>
        <v>4800</v>
      </c>
    </row>
    <row r="13" spans="1:6" x14ac:dyDescent="0.4">
      <c r="A13" s="3">
        <v>27</v>
      </c>
      <c r="B13" s="1">
        <v>42050</v>
      </c>
      <c r="C13" s="1" t="str">
        <f>VLOOKUP(データベーステーブル[[#This Row],[管理番号]],マスタテーブル[],2,0)</f>
        <v xml:space="preserve">クーラーBOX </v>
      </c>
      <c r="D13" s="2">
        <f>VLOOKUP(データベーステーブル[[#This Row],[管理番号]],マスタテーブル[],3,0)</f>
        <v>530</v>
      </c>
      <c r="E13" s="3">
        <v>2</v>
      </c>
      <c r="F13" s="8">
        <f>データベーステーブル[[#This Row],[金額]]*データベーステーブル[[#This Row],[レンタル数]]</f>
        <v>1060</v>
      </c>
    </row>
    <row r="14" spans="1:6" x14ac:dyDescent="0.4">
      <c r="A14" s="3">
        <v>2</v>
      </c>
      <c r="B14" s="1">
        <v>42056</v>
      </c>
      <c r="C14" s="1" t="str">
        <f>VLOOKUP(データベーステーブル[[#This Row],[管理番号]],マスタテーブル[],2,0)</f>
        <v>タープセット (ヘキサ）</v>
      </c>
      <c r="D14" s="2">
        <f>VLOOKUP(データベーステーブル[[#This Row],[管理番号]],マスタテーブル[],3,0)</f>
        <v>2100</v>
      </c>
      <c r="E14" s="3">
        <v>8</v>
      </c>
      <c r="F14" s="8">
        <f>データベーステーブル[[#This Row],[金額]]*データベーステーブル[[#This Row],[レンタル数]]</f>
        <v>16800</v>
      </c>
    </row>
    <row r="15" spans="1:6" x14ac:dyDescent="0.4">
      <c r="A15" s="3">
        <v>18</v>
      </c>
      <c r="B15" s="1">
        <v>42062</v>
      </c>
      <c r="C15" s="1" t="str">
        <f>VLOOKUP(データベーステーブル[[#This Row],[管理番号]],マスタテーブル[],2,0)</f>
        <v xml:space="preserve">平鍋 </v>
      </c>
      <c r="D15" s="2">
        <f>VLOOKUP(データベーステーブル[[#This Row],[管理番号]],マスタテーブル[],3,0)</f>
        <v>320</v>
      </c>
      <c r="E15" s="3">
        <v>11</v>
      </c>
      <c r="F15" s="8">
        <f>データベーステーブル[[#This Row],[金額]]*データベーステーブル[[#This Row],[レンタル数]]</f>
        <v>3520</v>
      </c>
    </row>
    <row r="16" spans="1:6" x14ac:dyDescent="0.4">
      <c r="A16" s="3">
        <v>32</v>
      </c>
      <c r="B16" s="1">
        <v>42063</v>
      </c>
      <c r="C16" s="1" t="str">
        <f>VLOOKUP(データベーステーブル[[#This Row],[管理番号]],マスタテーブル[],2,0)</f>
        <v>延長コード</v>
      </c>
      <c r="D16" s="2">
        <f>VLOOKUP(データベーステーブル[[#This Row],[管理番号]],マスタテーブル[],3,0)</f>
        <v>320</v>
      </c>
      <c r="E16" s="3">
        <v>1</v>
      </c>
      <c r="F16" s="8">
        <f>データベーステーブル[[#This Row],[金額]]*データベーステーブル[[#This Row],[レンタル数]]</f>
        <v>320</v>
      </c>
    </row>
    <row r="17" spans="1:6" x14ac:dyDescent="0.4">
      <c r="A17" s="3">
        <v>21</v>
      </c>
      <c r="B17" s="1">
        <v>42065</v>
      </c>
      <c r="C17" s="1" t="str">
        <f>VLOOKUP(データベーステーブル[[#This Row],[管理番号]],マスタテーブル[],2,0)</f>
        <v>特大寸胴鍋</v>
      </c>
      <c r="D17" s="2">
        <f>VLOOKUP(データベーステーブル[[#This Row],[管理番号]],マスタテーブル[],3,0)</f>
        <v>850</v>
      </c>
      <c r="E17" s="3">
        <v>16</v>
      </c>
      <c r="F17" s="8">
        <f>データベーステーブル[[#This Row],[金額]]*データベーステーブル[[#This Row],[レンタル数]]</f>
        <v>13600</v>
      </c>
    </row>
    <row r="18" spans="1:6" x14ac:dyDescent="0.4">
      <c r="A18" s="3">
        <v>22</v>
      </c>
      <c r="B18" s="1">
        <v>42066</v>
      </c>
      <c r="C18" s="1" t="str">
        <f>VLOOKUP(データベーステーブル[[#This Row],[管理番号]],マスタテーブル[],2,0)</f>
        <v>フライパン （テフロン）</v>
      </c>
      <c r="D18" s="2">
        <f>VLOOKUP(データベーステーブル[[#This Row],[管理番号]],マスタテーブル[],3,0)</f>
        <v>320</v>
      </c>
      <c r="E18" s="3">
        <v>17</v>
      </c>
      <c r="F18" s="8">
        <f>データベーステーブル[[#This Row],[金額]]*データベーステーブル[[#This Row],[レンタル数]]</f>
        <v>5440</v>
      </c>
    </row>
    <row r="19" spans="1:6" x14ac:dyDescent="0.4">
      <c r="A19" s="3">
        <v>13</v>
      </c>
      <c r="B19" s="1">
        <v>42085</v>
      </c>
      <c r="C19" s="1" t="str">
        <f>VLOOKUP(データベーステーブル[[#This Row],[管理番号]],マスタテーブル[],2,0)</f>
        <v xml:space="preserve">バーベキューコンロ本体 (M) </v>
      </c>
      <c r="D19" s="2">
        <f>VLOOKUP(データベーステーブル[[#This Row],[管理番号]],マスタテーブル[],3,0)</f>
        <v>820</v>
      </c>
      <c r="E19" s="3">
        <v>3</v>
      </c>
      <c r="F19" s="8">
        <f>データベーステーブル[[#This Row],[金額]]*データベーステーブル[[#This Row],[レンタル数]]</f>
        <v>2460</v>
      </c>
    </row>
    <row r="20" spans="1:6" x14ac:dyDescent="0.4">
      <c r="A20" s="3">
        <v>8</v>
      </c>
      <c r="B20" s="1">
        <v>42086</v>
      </c>
      <c r="C20" s="1" t="str">
        <f>VLOOKUP(データベーステーブル[[#This Row],[管理番号]],マスタテーブル[],2,0)</f>
        <v>LEDランタン</v>
      </c>
      <c r="D20" s="2">
        <f>VLOOKUP(データベーステーブル[[#This Row],[管理番号]],マスタテーブル[],3,0)</f>
        <v>850</v>
      </c>
      <c r="E20" s="3">
        <v>14</v>
      </c>
      <c r="F20" s="8">
        <f>データベーステーブル[[#This Row],[金額]]*データベーステーブル[[#This Row],[レンタル数]]</f>
        <v>11900</v>
      </c>
    </row>
    <row r="21" spans="1:6" x14ac:dyDescent="0.4">
      <c r="A21" s="3">
        <v>11</v>
      </c>
      <c r="B21" s="1">
        <v>42089</v>
      </c>
      <c r="C21" s="1" t="str">
        <f>VLOOKUP(データベーステーブル[[#This Row],[管理番号]],マスタテーブル[],2,0)</f>
        <v>卓上コンロ</v>
      </c>
      <c r="D21" s="2">
        <f>VLOOKUP(データベーステーブル[[#This Row],[管理番号]],マスタテーブル[],3,0)</f>
        <v>740</v>
      </c>
      <c r="E21" s="3">
        <v>1</v>
      </c>
      <c r="F21" s="8">
        <f>データベーステーブル[[#This Row],[金額]]*データベーステーブル[[#This Row],[レンタル数]]</f>
        <v>740</v>
      </c>
    </row>
    <row r="22" spans="1:6" x14ac:dyDescent="0.4">
      <c r="A22" s="3">
        <v>3</v>
      </c>
      <c r="B22" s="1">
        <v>42092</v>
      </c>
      <c r="C22" s="1" t="str">
        <f>VLOOKUP(データベーステーブル[[#This Row],[管理番号]],マスタテーブル[],2,0)</f>
        <v>テントインナーマット</v>
      </c>
      <c r="D22" s="2">
        <f>VLOOKUP(データベーステーブル[[#This Row],[管理番号]],マスタテーブル[],3,0)</f>
        <v>320</v>
      </c>
      <c r="E22" s="3">
        <v>14</v>
      </c>
      <c r="F22" s="8">
        <f>データベーステーブル[[#This Row],[金額]]*データベーステーブル[[#This Row],[レンタル数]]</f>
        <v>4480</v>
      </c>
    </row>
    <row r="23" spans="1:6" x14ac:dyDescent="0.4">
      <c r="A23" s="3">
        <v>15</v>
      </c>
      <c r="B23" s="1">
        <v>42097</v>
      </c>
      <c r="C23" s="1" t="str">
        <f>VLOOKUP(データベーステーブル[[#This Row],[管理番号]],マスタテーブル[],2,0)</f>
        <v xml:space="preserve">バーベキュー鉄板 （小） </v>
      </c>
      <c r="D23" s="2">
        <f>VLOOKUP(データベーステーブル[[#This Row],[管理番号]],マスタテーブル[],3,0)</f>
        <v>320</v>
      </c>
      <c r="E23" s="3">
        <v>17</v>
      </c>
      <c r="F23" s="8">
        <f>データベーステーブル[[#This Row],[金額]]*データベーステーブル[[#This Row],[レンタル数]]</f>
        <v>5440</v>
      </c>
    </row>
    <row r="24" spans="1:6" x14ac:dyDescent="0.4">
      <c r="A24" s="3">
        <v>22</v>
      </c>
      <c r="B24" s="1">
        <v>42098</v>
      </c>
      <c r="C24" s="1" t="str">
        <f>VLOOKUP(データベーステーブル[[#This Row],[管理番号]],マスタテーブル[],2,0)</f>
        <v>フライパン （テフロン）</v>
      </c>
      <c r="D24" s="2">
        <f>VLOOKUP(データベーステーブル[[#This Row],[管理番号]],マスタテーブル[],3,0)</f>
        <v>320</v>
      </c>
      <c r="E24" s="3">
        <v>18</v>
      </c>
      <c r="F24" s="8">
        <f>データベーステーブル[[#This Row],[金額]]*データベーステーブル[[#This Row],[レンタル数]]</f>
        <v>5760</v>
      </c>
    </row>
    <row r="25" spans="1:6" x14ac:dyDescent="0.4">
      <c r="A25" s="3">
        <v>21</v>
      </c>
      <c r="B25" s="1">
        <v>42107</v>
      </c>
      <c r="C25" s="1" t="str">
        <f>VLOOKUP(データベーステーブル[[#This Row],[管理番号]],マスタテーブル[],2,0)</f>
        <v>特大寸胴鍋</v>
      </c>
      <c r="D25" s="2">
        <f>VLOOKUP(データベーステーブル[[#This Row],[管理番号]],マスタテーブル[],3,0)</f>
        <v>850</v>
      </c>
      <c r="E25" s="3">
        <v>20</v>
      </c>
      <c r="F25" s="8">
        <f>データベーステーブル[[#This Row],[金額]]*データベーステーブル[[#This Row],[レンタル数]]</f>
        <v>17000</v>
      </c>
    </row>
    <row r="26" spans="1:6" x14ac:dyDescent="0.4">
      <c r="A26" s="3">
        <v>11</v>
      </c>
      <c r="B26" s="1">
        <v>42116</v>
      </c>
      <c r="C26" s="1" t="str">
        <f>VLOOKUP(データベーステーブル[[#This Row],[管理番号]],マスタテーブル[],2,0)</f>
        <v>卓上コンロ</v>
      </c>
      <c r="D26" s="2">
        <f>VLOOKUP(データベーステーブル[[#This Row],[管理番号]],マスタテーブル[],3,0)</f>
        <v>740</v>
      </c>
      <c r="E26" s="3">
        <v>15</v>
      </c>
      <c r="F26" s="8">
        <f>データベーステーブル[[#This Row],[金額]]*データベーステーブル[[#This Row],[レンタル数]]</f>
        <v>11100</v>
      </c>
    </row>
    <row r="27" spans="1:6" x14ac:dyDescent="0.4">
      <c r="A27" s="3">
        <v>21</v>
      </c>
      <c r="B27" s="1">
        <v>42136</v>
      </c>
      <c r="C27" s="1" t="str">
        <f>VLOOKUP(データベーステーブル[[#This Row],[管理番号]],マスタテーブル[],2,0)</f>
        <v>特大寸胴鍋</v>
      </c>
      <c r="D27" s="2">
        <f>VLOOKUP(データベーステーブル[[#This Row],[管理番号]],マスタテーブル[],3,0)</f>
        <v>850</v>
      </c>
      <c r="E27" s="3">
        <v>9</v>
      </c>
      <c r="F27" s="8">
        <f>データベーステーブル[[#This Row],[金額]]*データベーステーブル[[#This Row],[レンタル数]]</f>
        <v>7650</v>
      </c>
    </row>
    <row r="28" spans="1:6" x14ac:dyDescent="0.4">
      <c r="A28" s="3">
        <v>30</v>
      </c>
      <c r="B28" s="1">
        <v>42137</v>
      </c>
      <c r="C28" s="1" t="str">
        <f>VLOOKUP(データベーステーブル[[#This Row],[管理番号]],マスタテーブル[],2,0)</f>
        <v>電気ストーブ</v>
      </c>
      <c r="D28" s="2">
        <f>VLOOKUP(データベーステーブル[[#This Row],[管理番号]],マスタテーブル[],3,0)</f>
        <v>850</v>
      </c>
      <c r="E28" s="3">
        <v>1</v>
      </c>
      <c r="F28" s="8">
        <f>データベーステーブル[[#This Row],[金額]]*データベーステーブル[[#This Row],[レンタル数]]</f>
        <v>850</v>
      </c>
    </row>
    <row r="29" spans="1:6" x14ac:dyDescent="0.4">
      <c r="A29" s="3">
        <v>21</v>
      </c>
      <c r="B29" s="1">
        <v>42140</v>
      </c>
      <c r="C29" s="1" t="str">
        <f>VLOOKUP(データベーステーブル[[#This Row],[管理番号]],マスタテーブル[],2,0)</f>
        <v>特大寸胴鍋</v>
      </c>
      <c r="D29" s="2">
        <f>VLOOKUP(データベーステーブル[[#This Row],[管理番号]],マスタテーブル[],3,0)</f>
        <v>850</v>
      </c>
      <c r="E29" s="3">
        <v>9</v>
      </c>
      <c r="F29" s="8">
        <f>データベーステーブル[[#This Row],[金額]]*データベーステーブル[[#This Row],[レンタル数]]</f>
        <v>7650</v>
      </c>
    </row>
    <row r="30" spans="1:6" x14ac:dyDescent="0.4">
      <c r="A30" s="3">
        <v>3</v>
      </c>
      <c r="B30" s="1">
        <v>42148</v>
      </c>
      <c r="C30" s="1" t="str">
        <f>VLOOKUP(データベーステーブル[[#This Row],[管理番号]],マスタテーブル[],2,0)</f>
        <v>テントインナーマット</v>
      </c>
      <c r="D30" s="2">
        <f>VLOOKUP(データベーステーブル[[#This Row],[管理番号]],マスタテーブル[],3,0)</f>
        <v>320</v>
      </c>
      <c r="E30" s="3">
        <v>13</v>
      </c>
      <c r="F30" s="8">
        <f>データベーステーブル[[#This Row],[金額]]*データベーステーブル[[#This Row],[レンタル数]]</f>
        <v>4160</v>
      </c>
    </row>
    <row r="31" spans="1:6" x14ac:dyDescent="0.4">
      <c r="A31" s="3">
        <v>24</v>
      </c>
      <c r="B31" s="1">
        <v>42153</v>
      </c>
      <c r="C31" s="1" t="str">
        <f>VLOOKUP(データベーステーブル[[#This Row],[管理番号]],マスタテーブル[],2,0)</f>
        <v xml:space="preserve">やかん </v>
      </c>
      <c r="D31" s="2">
        <f>VLOOKUP(データベーステーブル[[#This Row],[管理番号]],マスタテーブル[],3,0)</f>
        <v>320</v>
      </c>
      <c r="E31" s="3">
        <v>8</v>
      </c>
      <c r="F31" s="8">
        <f>データベーステーブル[[#This Row],[金額]]*データベーステーブル[[#This Row],[レンタル数]]</f>
        <v>2560</v>
      </c>
    </row>
    <row r="32" spans="1:6" x14ac:dyDescent="0.4">
      <c r="A32" s="3">
        <v>28</v>
      </c>
      <c r="B32" s="1">
        <v>42153</v>
      </c>
      <c r="C32" s="1" t="str">
        <f>VLOOKUP(データベーステーブル[[#This Row],[管理番号]],マスタテーブル[],2,0)</f>
        <v>電気炊飯器</v>
      </c>
      <c r="D32" s="2">
        <f>VLOOKUP(データベーステーブル[[#This Row],[管理番号]],マスタテーブル[],3,0)</f>
        <v>530</v>
      </c>
      <c r="E32" s="3">
        <v>9</v>
      </c>
      <c r="F32" s="8">
        <f>データベーステーブル[[#This Row],[金額]]*データベーステーブル[[#This Row],[レンタル数]]</f>
        <v>4770</v>
      </c>
    </row>
    <row r="33" spans="1:6" x14ac:dyDescent="0.4">
      <c r="A33" s="3">
        <v>29</v>
      </c>
      <c r="B33" s="1">
        <v>42157</v>
      </c>
      <c r="C33" s="1" t="str">
        <f>VLOOKUP(データベーステーブル[[#This Row],[管理番号]],マスタテーブル[],2,0)</f>
        <v>電気ポット</v>
      </c>
      <c r="D33" s="2">
        <f>VLOOKUP(データベーステーブル[[#This Row],[管理番号]],マスタテーブル[],3,0)</f>
        <v>530</v>
      </c>
      <c r="E33" s="3">
        <v>2</v>
      </c>
      <c r="F33" s="8">
        <f>データベーステーブル[[#This Row],[金額]]*データベーステーブル[[#This Row],[レンタル数]]</f>
        <v>1060</v>
      </c>
    </row>
    <row r="34" spans="1:6" x14ac:dyDescent="0.4">
      <c r="A34" s="3">
        <v>25</v>
      </c>
      <c r="B34" s="1">
        <v>42159</v>
      </c>
      <c r="C34" s="1" t="str">
        <f>VLOOKUP(データベーステーブル[[#This Row],[管理番号]],マスタテーブル[],2,0)</f>
        <v>包丁、まな板セット</v>
      </c>
      <c r="D34" s="2">
        <f>VLOOKUP(データベーステーブル[[#This Row],[管理番号]],マスタテーブル[],3,0)</f>
        <v>320</v>
      </c>
      <c r="E34" s="3">
        <v>14</v>
      </c>
      <c r="F34" s="8">
        <f>データベーステーブル[[#This Row],[金額]]*データベーステーブル[[#This Row],[レンタル数]]</f>
        <v>4480</v>
      </c>
    </row>
    <row r="35" spans="1:6" x14ac:dyDescent="0.4">
      <c r="A35" s="3">
        <v>28</v>
      </c>
      <c r="B35" s="1">
        <v>42165</v>
      </c>
      <c r="C35" s="1" t="str">
        <f>VLOOKUP(データベーステーブル[[#This Row],[管理番号]],マスタテーブル[],2,0)</f>
        <v>電気炊飯器</v>
      </c>
      <c r="D35" s="2">
        <f>VLOOKUP(データベーステーブル[[#This Row],[管理番号]],マスタテーブル[],3,0)</f>
        <v>530</v>
      </c>
      <c r="E35" s="3">
        <v>3</v>
      </c>
      <c r="F35" s="8">
        <f>データベーステーブル[[#This Row],[金額]]*データベーステーブル[[#This Row],[レンタル数]]</f>
        <v>1590</v>
      </c>
    </row>
    <row r="36" spans="1:6" x14ac:dyDescent="0.4">
      <c r="A36" s="3">
        <v>11</v>
      </c>
      <c r="B36" s="1">
        <v>42167</v>
      </c>
      <c r="C36" s="1" t="str">
        <f>VLOOKUP(データベーステーブル[[#This Row],[管理番号]],マスタテーブル[],2,0)</f>
        <v>卓上コンロ</v>
      </c>
      <c r="D36" s="2">
        <f>VLOOKUP(データベーステーブル[[#This Row],[管理番号]],マスタテーブル[],3,0)</f>
        <v>740</v>
      </c>
      <c r="E36" s="3">
        <v>11</v>
      </c>
      <c r="F36" s="8">
        <f>データベーステーブル[[#This Row],[金額]]*データベーステーブル[[#This Row],[レンタル数]]</f>
        <v>8140</v>
      </c>
    </row>
    <row r="37" spans="1:6" x14ac:dyDescent="0.4">
      <c r="A37" s="3">
        <v>8</v>
      </c>
      <c r="B37" s="1">
        <v>42173</v>
      </c>
      <c r="C37" s="1" t="str">
        <f>VLOOKUP(データベーステーブル[[#This Row],[管理番号]],マスタテーブル[],2,0)</f>
        <v>LEDランタン</v>
      </c>
      <c r="D37" s="2">
        <f>VLOOKUP(データベーステーブル[[#This Row],[管理番号]],マスタテーブル[],3,0)</f>
        <v>850</v>
      </c>
      <c r="E37" s="3">
        <v>12</v>
      </c>
      <c r="F37" s="8">
        <f>データベーステーブル[[#This Row],[金額]]*データベーステーブル[[#This Row],[レンタル数]]</f>
        <v>10200</v>
      </c>
    </row>
    <row r="38" spans="1:6" x14ac:dyDescent="0.4">
      <c r="A38" s="3">
        <v>31</v>
      </c>
      <c r="B38" s="1">
        <v>42174</v>
      </c>
      <c r="C38" s="1" t="str">
        <f>VLOOKUP(データベーステーブル[[#This Row],[管理番号]],マスタテーブル[],2,0)</f>
        <v>ホットカーペット</v>
      </c>
      <c r="D38" s="2">
        <f>VLOOKUP(データベーステーブル[[#This Row],[管理番号]],マスタテーブル[],3,0)</f>
        <v>850</v>
      </c>
      <c r="E38" s="3">
        <v>20</v>
      </c>
      <c r="F38" s="8">
        <f>データベーステーブル[[#This Row],[金額]]*データベーステーブル[[#This Row],[レンタル数]]</f>
        <v>17000</v>
      </c>
    </row>
    <row r="39" spans="1:6" x14ac:dyDescent="0.4">
      <c r="A39" s="3">
        <v>22</v>
      </c>
      <c r="B39" s="1">
        <v>42174</v>
      </c>
      <c r="C39" s="1" t="str">
        <f>VLOOKUP(データベーステーブル[[#This Row],[管理番号]],マスタテーブル[],2,0)</f>
        <v>フライパン （テフロン）</v>
      </c>
      <c r="D39" s="2">
        <f>VLOOKUP(データベーステーブル[[#This Row],[管理番号]],マスタテーブル[],3,0)</f>
        <v>320</v>
      </c>
      <c r="E39" s="3">
        <v>5</v>
      </c>
      <c r="F39" s="8">
        <f>データベーステーブル[[#This Row],[金額]]*データベーステーブル[[#This Row],[レンタル数]]</f>
        <v>1600</v>
      </c>
    </row>
    <row r="40" spans="1:6" x14ac:dyDescent="0.4">
      <c r="A40" s="3">
        <v>7</v>
      </c>
      <c r="B40" s="1">
        <v>42177</v>
      </c>
      <c r="C40" s="1" t="str">
        <f>VLOOKUP(データベーステーブル[[#This Row],[管理番号]],マスタテーブル[],2,0)</f>
        <v>折りたたみイス</v>
      </c>
      <c r="D40" s="2">
        <f>VLOOKUP(データベーステーブル[[#This Row],[管理番号]],マスタテーブル[],3,0)</f>
        <v>320</v>
      </c>
      <c r="E40" s="3">
        <v>7</v>
      </c>
      <c r="F40" s="8">
        <f>データベーステーブル[[#This Row],[金額]]*データベーステーブル[[#This Row],[レンタル数]]</f>
        <v>2240</v>
      </c>
    </row>
    <row r="41" spans="1:6" x14ac:dyDescent="0.4">
      <c r="A41" s="3">
        <v>23</v>
      </c>
      <c r="B41" s="1">
        <v>42189</v>
      </c>
      <c r="C41" s="1" t="str">
        <f>VLOOKUP(データベーステーブル[[#This Row],[管理番号]],マスタテーブル[],2,0)</f>
        <v xml:space="preserve">ライスクッカー </v>
      </c>
      <c r="D41" s="2">
        <f>VLOOKUP(データベーステーブル[[#This Row],[管理番号]],マスタテーブル[],3,0)</f>
        <v>320</v>
      </c>
      <c r="E41" s="3">
        <v>8</v>
      </c>
      <c r="F41" s="8">
        <f>データベーステーブル[[#This Row],[金額]]*データベーステーブル[[#This Row],[レンタル数]]</f>
        <v>2560</v>
      </c>
    </row>
    <row r="42" spans="1:6" x14ac:dyDescent="0.4">
      <c r="A42" s="3">
        <v>23</v>
      </c>
      <c r="B42" s="1">
        <v>42191</v>
      </c>
      <c r="C42" s="1" t="str">
        <f>VLOOKUP(データベーステーブル[[#This Row],[管理番号]],マスタテーブル[],2,0)</f>
        <v xml:space="preserve">ライスクッカー </v>
      </c>
      <c r="D42" s="2">
        <f>VLOOKUP(データベーステーブル[[#This Row],[管理番号]],マスタテーブル[],3,0)</f>
        <v>320</v>
      </c>
      <c r="E42" s="3">
        <v>9</v>
      </c>
      <c r="F42" s="8">
        <f>データベーステーブル[[#This Row],[金額]]*データベーステーブル[[#This Row],[レンタル数]]</f>
        <v>2880</v>
      </c>
    </row>
    <row r="43" spans="1:6" x14ac:dyDescent="0.4">
      <c r="A43" s="3">
        <v>11</v>
      </c>
      <c r="B43" s="1">
        <v>42197</v>
      </c>
      <c r="C43" s="1" t="str">
        <f>VLOOKUP(データベーステーブル[[#This Row],[管理番号]],マスタテーブル[],2,0)</f>
        <v>卓上コンロ</v>
      </c>
      <c r="D43" s="2">
        <f>VLOOKUP(データベーステーブル[[#This Row],[管理番号]],マスタテーブル[],3,0)</f>
        <v>740</v>
      </c>
      <c r="E43" s="3">
        <v>6</v>
      </c>
      <c r="F43" s="8">
        <f>データベーステーブル[[#This Row],[金額]]*データベーステーブル[[#This Row],[レンタル数]]</f>
        <v>4440</v>
      </c>
    </row>
    <row r="44" spans="1:6" x14ac:dyDescent="0.4">
      <c r="A44" s="3">
        <v>28</v>
      </c>
      <c r="B44" s="1">
        <v>42200</v>
      </c>
      <c r="C44" s="1" t="str">
        <f>VLOOKUP(データベーステーブル[[#This Row],[管理番号]],マスタテーブル[],2,0)</f>
        <v>電気炊飯器</v>
      </c>
      <c r="D44" s="2">
        <f>VLOOKUP(データベーステーブル[[#This Row],[管理番号]],マスタテーブル[],3,0)</f>
        <v>530</v>
      </c>
      <c r="E44" s="3">
        <v>13</v>
      </c>
      <c r="F44" s="8">
        <f>データベーステーブル[[#This Row],[金額]]*データベーステーブル[[#This Row],[レンタル数]]</f>
        <v>6890</v>
      </c>
    </row>
    <row r="45" spans="1:6" x14ac:dyDescent="0.4">
      <c r="A45" s="3">
        <v>2</v>
      </c>
      <c r="B45" s="1">
        <v>42206</v>
      </c>
      <c r="C45" s="1" t="str">
        <f>VLOOKUP(データベーステーブル[[#This Row],[管理番号]],マスタテーブル[],2,0)</f>
        <v>タープセット (ヘキサ）</v>
      </c>
      <c r="D45" s="2">
        <f>VLOOKUP(データベーステーブル[[#This Row],[管理番号]],マスタテーブル[],3,0)</f>
        <v>2100</v>
      </c>
      <c r="E45" s="3">
        <v>2</v>
      </c>
      <c r="F45" s="8">
        <f>データベーステーブル[[#This Row],[金額]]*データベーステーブル[[#This Row],[レンタル数]]</f>
        <v>4200</v>
      </c>
    </row>
    <row r="46" spans="1:6" x14ac:dyDescent="0.4">
      <c r="A46" s="3">
        <v>21</v>
      </c>
      <c r="B46" s="1">
        <v>42208</v>
      </c>
      <c r="C46" s="1" t="str">
        <f>VLOOKUP(データベーステーブル[[#This Row],[管理番号]],マスタテーブル[],2,0)</f>
        <v>特大寸胴鍋</v>
      </c>
      <c r="D46" s="2">
        <f>VLOOKUP(データベーステーブル[[#This Row],[管理番号]],マスタテーブル[],3,0)</f>
        <v>850</v>
      </c>
      <c r="E46" s="3">
        <v>4</v>
      </c>
      <c r="F46" s="8">
        <f>データベーステーブル[[#This Row],[金額]]*データベーステーブル[[#This Row],[レンタル数]]</f>
        <v>3400</v>
      </c>
    </row>
    <row r="47" spans="1:6" x14ac:dyDescent="0.4">
      <c r="A47" s="3">
        <v>24</v>
      </c>
      <c r="B47" s="1">
        <v>42208</v>
      </c>
      <c r="C47" s="1" t="str">
        <f>VLOOKUP(データベーステーブル[[#This Row],[管理番号]],マスタテーブル[],2,0)</f>
        <v xml:space="preserve">やかん </v>
      </c>
      <c r="D47" s="2">
        <f>VLOOKUP(データベーステーブル[[#This Row],[管理番号]],マスタテーブル[],3,0)</f>
        <v>320</v>
      </c>
      <c r="E47" s="3">
        <v>11</v>
      </c>
      <c r="F47" s="8">
        <f>データベーステーブル[[#This Row],[金額]]*データベーステーブル[[#This Row],[レンタル数]]</f>
        <v>3520</v>
      </c>
    </row>
    <row r="48" spans="1:6" x14ac:dyDescent="0.4">
      <c r="A48" s="3">
        <v>14</v>
      </c>
      <c r="B48" s="1">
        <v>42213</v>
      </c>
      <c r="C48" s="1" t="str">
        <f>VLOOKUP(データベーステーブル[[#This Row],[管理番号]],マスタテーブル[],2,0)</f>
        <v>バーベキューコンロ本体 (L)</v>
      </c>
      <c r="D48" s="2">
        <f>VLOOKUP(データベーステーブル[[#This Row],[管理番号]],マスタテーブル[],3,0)</f>
        <v>1330</v>
      </c>
      <c r="E48" s="3">
        <v>13</v>
      </c>
      <c r="F48" s="8">
        <f>データベーステーブル[[#This Row],[金額]]*データベーステーブル[[#This Row],[レンタル数]]</f>
        <v>17290</v>
      </c>
    </row>
    <row r="49" spans="1:6" x14ac:dyDescent="0.4">
      <c r="A49" s="3">
        <v>10</v>
      </c>
      <c r="B49" s="1">
        <v>42215</v>
      </c>
      <c r="C49" s="1" t="str">
        <f>VLOOKUP(データベーステーブル[[#This Row],[管理番号]],マスタテーブル[],2,0)</f>
        <v>ランタンスタンド</v>
      </c>
      <c r="D49" s="2">
        <f>VLOOKUP(データベーステーブル[[#This Row],[管理番号]],マスタテーブル[],3,0)</f>
        <v>320</v>
      </c>
      <c r="E49" s="3">
        <v>14</v>
      </c>
      <c r="F49" s="8">
        <f>データベーステーブル[[#This Row],[金額]]*データベーステーブル[[#This Row],[レンタル数]]</f>
        <v>4480</v>
      </c>
    </row>
    <row r="50" spans="1:6" x14ac:dyDescent="0.4">
      <c r="A50" s="3">
        <v>32</v>
      </c>
      <c r="B50" s="1">
        <v>42216</v>
      </c>
      <c r="C50" s="1" t="str">
        <f>VLOOKUP(データベーステーブル[[#This Row],[管理番号]],マスタテーブル[],2,0)</f>
        <v>延長コード</v>
      </c>
      <c r="D50" s="2">
        <f>VLOOKUP(データベーステーブル[[#This Row],[管理番号]],マスタテーブル[],3,0)</f>
        <v>320</v>
      </c>
      <c r="E50" s="3">
        <v>1</v>
      </c>
      <c r="F50" s="8">
        <f>データベーステーブル[[#This Row],[金額]]*データベーステーブル[[#This Row],[レンタル数]]</f>
        <v>320</v>
      </c>
    </row>
    <row r="51" spans="1:6" x14ac:dyDescent="0.4">
      <c r="A51" s="3">
        <v>11</v>
      </c>
      <c r="B51" s="1">
        <v>42216</v>
      </c>
      <c r="C51" s="1" t="str">
        <f>VLOOKUP(データベーステーブル[[#This Row],[管理番号]],マスタテーブル[],2,0)</f>
        <v>卓上コンロ</v>
      </c>
      <c r="D51" s="2">
        <f>VLOOKUP(データベーステーブル[[#This Row],[管理番号]],マスタテーブル[],3,0)</f>
        <v>740</v>
      </c>
      <c r="E51" s="3">
        <v>14</v>
      </c>
      <c r="F51" s="8">
        <f>データベーステーブル[[#This Row],[金額]]*データベーステーブル[[#This Row],[レンタル数]]</f>
        <v>10360</v>
      </c>
    </row>
    <row r="52" spans="1:6" x14ac:dyDescent="0.4">
      <c r="A52" s="3">
        <v>18</v>
      </c>
      <c r="B52" s="1">
        <v>42217</v>
      </c>
      <c r="C52" s="1" t="str">
        <f>VLOOKUP(データベーステーブル[[#This Row],[管理番号]],マスタテーブル[],2,0)</f>
        <v xml:space="preserve">平鍋 </v>
      </c>
      <c r="D52" s="2">
        <f>VLOOKUP(データベーステーブル[[#This Row],[管理番号]],マスタテーブル[],3,0)</f>
        <v>320</v>
      </c>
      <c r="E52" s="3">
        <v>12</v>
      </c>
      <c r="F52" s="8">
        <f>データベーステーブル[[#This Row],[金額]]*データベーステーブル[[#This Row],[レンタル数]]</f>
        <v>3840</v>
      </c>
    </row>
    <row r="53" spans="1:6" x14ac:dyDescent="0.4">
      <c r="A53" s="3">
        <v>28</v>
      </c>
      <c r="B53" s="1">
        <v>42217</v>
      </c>
      <c r="C53" s="1" t="str">
        <f>VLOOKUP(データベーステーブル[[#This Row],[管理番号]],マスタテーブル[],2,0)</f>
        <v>電気炊飯器</v>
      </c>
      <c r="D53" s="2">
        <f>VLOOKUP(データベーステーブル[[#This Row],[管理番号]],マスタテーブル[],3,0)</f>
        <v>530</v>
      </c>
      <c r="E53" s="3">
        <v>5</v>
      </c>
      <c r="F53" s="8">
        <f>データベーステーブル[[#This Row],[金額]]*データベーステーブル[[#This Row],[レンタル数]]</f>
        <v>2650</v>
      </c>
    </row>
    <row r="54" spans="1:6" x14ac:dyDescent="0.4">
      <c r="A54" s="3">
        <v>24</v>
      </c>
      <c r="B54" s="1">
        <v>42226</v>
      </c>
      <c r="C54" s="1" t="str">
        <f>VLOOKUP(データベーステーブル[[#This Row],[管理番号]],マスタテーブル[],2,0)</f>
        <v xml:space="preserve">やかん </v>
      </c>
      <c r="D54" s="2">
        <f>VLOOKUP(データベーステーブル[[#This Row],[管理番号]],マスタテーブル[],3,0)</f>
        <v>320</v>
      </c>
      <c r="E54" s="3">
        <v>2</v>
      </c>
      <c r="F54" s="8">
        <f>データベーステーブル[[#This Row],[金額]]*データベーステーブル[[#This Row],[レンタル数]]</f>
        <v>640</v>
      </c>
    </row>
    <row r="55" spans="1:6" x14ac:dyDescent="0.4">
      <c r="A55" s="3">
        <v>30</v>
      </c>
      <c r="B55" s="1">
        <v>42230</v>
      </c>
      <c r="C55" s="1" t="str">
        <f>VLOOKUP(データベーステーブル[[#This Row],[管理番号]],マスタテーブル[],2,0)</f>
        <v>電気ストーブ</v>
      </c>
      <c r="D55" s="2">
        <f>VLOOKUP(データベーステーブル[[#This Row],[管理番号]],マスタテーブル[],3,0)</f>
        <v>850</v>
      </c>
      <c r="E55" s="3">
        <v>2</v>
      </c>
      <c r="F55" s="8">
        <f>データベーステーブル[[#This Row],[金額]]*データベーステーブル[[#This Row],[レンタル数]]</f>
        <v>1700</v>
      </c>
    </row>
    <row r="56" spans="1:6" x14ac:dyDescent="0.4">
      <c r="A56" s="3">
        <v>13</v>
      </c>
      <c r="B56" s="1">
        <v>42235</v>
      </c>
      <c r="C56" s="1" t="str">
        <f>VLOOKUP(データベーステーブル[[#This Row],[管理番号]],マスタテーブル[],2,0)</f>
        <v xml:space="preserve">バーベキューコンロ本体 (M) </v>
      </c>
      <c r="D56" s="2">
        <f>VLOOKUP(データベーステーブル[[#This Row],[管理番号]],マスタテーブル[],3,0)</f>
        <v>820</v>
      </c>
      <c r="E56" s="3">
        <v>6</v>
      </c>
      <c r="F56" s="8">
        <f>データベーステーブル[[#This Row],[金額]]*データベーステーブル[[#This Row],[レンタル数]]</f>
        <v>4920</v>
      </c>
    </row>
    <row r="57" spans="1:6" x14ac:dyDescent="0.4">
      <c r="A57" s="3">
        <v>20</v>
      </c>
      <c r="B57" s="1">
        <v>42238</v>
      </c>
      <c r="C57" s="1" t="str">
        <f>VLOOKUP(データベーステーブル[[#This Row],[管理番号]],マスタテーブル[],2,0)</f>
        <v xml:space="preserve">寸胴鍋 （大） </v>
      </c>
      <c r="D57" s="2">
        <f>VLOOKUP(データベーステーブル[[#This Row],[管理番号]],マスタテーブル[],3,0)</f>
        <v>320</v>
      </c>
      <c r="E57" s="3">
        <v>8</v>
      </c>
      <c r="F57" s="8">
        <f>データベーステーブル[[#This Row],[金額]]*データベーステーブル[[#This Row],[レンタル数]]</f>
        <v>2560</v>
      </c>
    </row>
    <row r="58" spans="1:6" x14ac:dyDescent="0.4">
      <c r="A58" s="3">
        <v>4</v>
      </c>
      <c r="B58" s="1">
        <v>42250</v>
      </c>
      <c r="C58" s="1" t="str">
        <f>VLOOKUP(データベーステーブル[[#This Row],[管理番号]],マスタテーブル[],2,0)</f>
        <v xml:space="preserve">シュラフ </v>
      </c>
      <c r="D58" s="2">
        <f>VLOOKUP(データベーステーブル[[#This Row],[管理番号]],マスタテーブル[],3,0)</f>
        <v>850</v>
      </c>
      <c r="E58" s="3">
        <v>12</v>
      </c>
      <c r="F58" s="8">
        <f>データベーステーブル[[#This Row],[金額]]*データベーステーブル[[#This Row],[レンタル数]]</f>
        <v>10200</v>
      </c>
    </row>
    <row r="59" spans="1:6" x14ac:dyDescent="0.4">
      <c r="A59" s="3">
        <v>20</v>
      </c>
      <c r="B59" s="1">
        <v>42257</v>
      </c>
      <c r="C59" s="1" t="str">
        <f>VLOOKUP(データベーステーブル[[#This Row],[管理番号]],マスタテーブル[],2,0)</f>
        <v xml:space="preserve">寸胴鍋 （大） </v>
      </c>
      <c r="D59" s="2">
        <f>VLOOKUP(データベーステーブル[[#This Row],[管理番号]],マスタテーブル[],3,0)</f>
        <v>320</v>
      </c>
      <c r="E59" s="3">
        <v>18</v>
      </c>
      <c r="F59" s="8">
        <f>データベーステーブル[[#This Row],[金額]]*データベーステーブル[[#This Row],[レンタル数]]</f>
        <v>5760</v>
      </c>
    </row>
    <row r="60" spans="1:6" x14ac:dyDescent="0.4">
      <c r="A60" s="3">
        <v>14</v>
      </c>
      <c r="B60" s="1">
        <v>42260</v>
      </c>
      <c r="C60" s="1" t="str">
        <f>VLOOKUP(データベーステーブル[[#This Row],[管理番号]],マスタテーブル[],2,0)</f>
        <v>バーベキューコンロ本体 (L)</v>
      </c>
      <c r="D60" s="2">
        <f>VLOOKUP(データベーステーブル[[#This Row],[管理番号]],マスタテーブル[],3,0)</f>
        <v>1330</v>
      </c>
      <c r="E60" s="3">
        <v>10</v>
      </c>
      <c r="F60" s="8">
        <f>データベーステーブル[[#This Row],[金額]]*データベーステーブル[[#This Row],[レンタル数]]</f>
        <v>13300</v>
      </c>
    </row>
    <row r="61" spans="1:6" x14ac:dyDescent="0.4">
      <c r="A61" s="3">
        <v>28</v>
      </c>
      <c r="B61" s="1">
        <v>42261</v>
      </c>
      <c r="C61" s="1" t="str">
        <f>VLOOKUP(データベーステーブル[[#This Row],[管理番号]],マスタテーブル[],2,0)</f>
        <v>電気炊飯器</v>
      </c>
      <c r="D61" s="2">
        <f>VLOOKUP(データベーステーブル[[#This Row],[管理番号]],マスタテーブル[],3,0)</f>
        <v>530</v>
      </c>
      <c r="E61" s="3">
        <v>12</v>
      </c>
      <c r="F61" s="8">
        <f>データベーステーブル[[#This Row],[金額]]*データベーステーブル[[#This Row],[レンタル数]]</f>
        <v>6360</v>
      </c>
    </row>
    <row r="62" spans="1:6" x14ac:dyDescent="0.4">
      <c r="A62" s="3">
        <v>17</v>
      </c>
      <c r="B62" s="1">
        <v>42261</v>
      </c>
      <c r="C62" s="1" t="str">
        <f>VLOOKUP(データベーステーブル[[#This Row],[管理番号]],マスタテーブル[],2,0)</f>
        <v>バーベキュー鉄板 （大）</v>
      </c>
      <c r="D62" s="2">
        <f>VLOOKUP(データベーステーブル[[#This Row],[管理番号]],マスタテーブル[],3,0)</f>
        <v>850</v>
      </c>
      <c r="E62" s="3">
        <v>5</v>
      </c>
      <c r="F62" s="8">
        <f>データベーステーブル[[#This Row],[金額]]*データベーステーブル[[#This Row],[レンタル数]]</f>
        <v>4250</v>
      </c>
    </row>
    <row r="63" spans="1:6" x14ac:dyDescent="0.4">
      <c r="A63" s="3">
        <v>2</v>
      </c>
      <c r="B63" s="1">
        <v>42264</v>
      </c>
      <c r="C63" s="1" t="str">
        <f>VLOOKUP(データベーステーブル[[#This Row],[管理番号]],マスタテーブル[],2,0)</f>
        <v>タープセット (ヘキサ）</v>
      </c>
      <c r="D63" s="2">
        <f>VLOOKUP(データベーステーブル[[#This Row],[管理番号]],マスタテーブル[],3,0)</f>
        <v>2100</v>
      </c>
      <c r="E63" s="3">
        <v>19</v>
      </c>
      <c r="F63" s="8">
        <f>データベーステーブル[[#This Row],[金額]]*データベーステーブル[[#This Row],[レンタル数]]</f>
        <v>39900</v>
      </c>
    </row>
    <row r="64" spans="1:6" x14ac:dyDescent="0.4">
      <c r="A64" s="3">
        <v>11</v>
      </c>
      <c r="B64" s="1">
        <v>42266</v>
      </c>
      <c r="C64" s="1" t="str">
        <f>VLOOKUP(データベーステーブル[[#This Row],[管理番号]],マスタテーブル[],2,0)</f>
        <v>卓上コンロ</v>
      </c>
      <c r="D64" s="2">
        <f>VLOOKUP(データベーステーブル[[#This Row],[管理番号]],マスタテーブル[],3,0)</f>
        <v>740</v>
      </c>
      <c r="E64" s="3">
        <v>2</v>
      </c>
      <c r="F64" s="8">
        <f>データベーステーブル[[#This Row],[金額]]*データベーステーブル[[#This Row],[レンタル数]]</f>
        <v>1480</v>
      </c>
    </row>
    <row r="65" spans="1:6" x14ac:dyDescent="0.4">
      <c r="A65" s="3">
        <v>14</v>
      </c>
      <c r="B65" s="1">
        <v>42271</v>
      </c>
      <c r="C65" s="1" t="str">
        <f>VLOOKUP(データベーステーブル[[#This Row],[管理番号]],マスタテーブル[],2,0)</f>
        <v>バーベキューコンロ本体 (L)</v>
      </c>
      <c r="D65" s="2">
        <f>VLOOKUP(データベーステーブル[[#This Row],[管理番号]],マスタテーブル[],3,0)</f>
        <v>1330</v>
      </c>
      <c r="E65" s="3">
        <v>19</v>
      </c>
      <c r="F65" s="8">
        <f>データベーステーブル[[#This Row],[金額]]*データベーステーブル[[#This Row],[レンタル数]]</f>
        <v>25270</v>
      </c>
    </row>
    <row r="66" spans="1:6" x14ac:dyDescent="0.4">
      <c r="A66" s="3">
        <v>23</v>
      </c>
      <c r="B66" s="1">
        <v>42274</v>
      </c>
      <c r="C66" s="1" t="str">
        <f>VLOOKUP(データベーステーブル[[#This Row],[管理番号]],マスタテーブル[],2,0)</f>
        <v xml:space="preserve">ライスクッカー </v>
      </c>
      <c r="D66" s="2">
        <f>VLOOKUP(データベーステーブル[[#This Row],[管理番号]],マスタテーブル[],3,0)</f>
        <v>320</v>
      </c>
      <c r="E66" s="3">
        <v>9</v>
      </c>
      <c r="F66" s="8">
        <f>データベーステーブル[[#This Row],[金額]]*データベーステーブル[[#This Row],[レンタル数]]</f>
        <v>2880</v>
      </c>
    </row>
    <row r="67" spans="1:6" x14ac:dyDescent="0.4">
      <c r="A67" s="3">
        <v>24</v>
      </c>
      <c r="B67" s="1">
        <v>42283</v>
      </c>
      <c r="C67" s="1" t="str">
        <f>VLOOKUP(データベーステーブル[[#This Row],[管理番号]],マスタテーブル[],2,0)</f>
        <v xml:space="preserve">やかん </v>
      </c>
      <c r="D67" s="2">
        <f>VLOOKUP(データベーステーブル[[#This Row],[管理番号]],マスタテーブル[],3,0)</f>
        <v>320</v>
      </c>
      <c r="E67" s="3">
        <v>7</v>
      </c>
      <c r="F67" s="8">
        <f>データベーステーブル[[#This Row],[金額]]*データベーステーブル[[#This Row],[レンタル数]]</f>
        <v>2240</v>
      </c>
    </row>
    <row r="68" spans="1:6" x14ac:dyDescent="0.4">
      <c r="A68" s="3">
        <v>4</v>
      </c>
      <c r="B68" s="1">
        <v>42285</v>
      </c>
      <c r="C68" s="1" t="str">
        <f>VLOOKUP(データベーステーブル[[#This Row],[管理番号]],マスタテーブル[],2,0)</f>
        <v xml:space="preserve">シュラフ </v>
      </c>
      <c r="D68" s="2">
        <f>VLOOKUP(データベーステーブル[[#This Row],[管理番号]],マスタテーブル[],3,0)</f>
        <v>850</v>
      </c>
      <c r="E68" s="3">
        <v>7</v>
      </c>
      <c r="F68" s="8">
        <f>データベーステーブル[[#This Row],[金額]]*データベーステーブル[[#This Row],[レンタル数]]</f>
        <v>5950</v>
      </c>
    </row>
    <row r="69" spans="1:6" x14ac:dyDescent="0.4">
      <c r="A69" s="3">
        <v>3</v>
      </c>
      <c r="B69" s="1">
        <v>42290</v>
      </c>
      <c r="C69" s="1" t="str">
        <f>VLOOKUP(データベーステーブル[[#This Row],[管理番号]],マスタテーブル[],2,0)</f>
        <v>テントインナーマット</v>
      </c>
      <c r="D69" s="2">
        <f>VLOOKUP(データベーステーブル[[#This Row],[管理番号]],マスタテーブル[],3,0)</f>
        <v>320</v>
      </c>
      <c r="E69" s="3">
        <v>4</v>
      </c>
      <c r="F69" s="8">
        <f>データベーステーブル[[#This Row],[金額]]*データベーステーブル[[#This Row],[レンタル数]]</f>
        <v>1280</v>
      </c>
    </row>
    <row r="70" spans="1:6" x14ac:dyDescent="0.4">
      <c r="A70" s="3">
        <v>10</v>
      </c>
      <c r="B70" s="1">
        <v>42294</v>
      </c>
      <c r="C70" s="1" t="str">
        <f>VLOOKUP(データベーステーブル[[#This Row],[管理番号]],マスタテーブル[],2,0)</f>
        <v>ランタンスタンド</v>
      </c>
      <c r="D70" s="2">
        <f>VLOOKUP(データベーステーブル[[#This Row],[管理番号]],マスタテーブル[],3,0)</f>
        <v>320</v>
      </c>
      <c r="E70" s="3">
        <v>20</v>
      </c>
      <c r="F70" s="8">
        <f>データベーステーブル[[#This Row],[金額]]*データベーステーブル[[#This Row],[レンタル数]]</f>
        <v>6400</v>
      </c>
    </row>
    <row r="71" spans="1:6" x14ac:dyDescent="0.4">
      <c r="A71" s="3">
        <v>4</v>
      </c>
      <c r="B71" s="1">
        <v>42295</v>
      </c>
      <c r="C71" s="1" t="str">
        <f>VLOOKUP(データベーステーブル[[#This Row],[管理番号]],マスタテーブル[],2,0)</f>
        <v xml:space="preserve">シュラフ </v>
      </c>
      <c r="D71" s="2">
        <f>VLOOKUP(データベーステーブル[[#This Row],[管理番号]],マスタテーブル[],3,0)</f>
        <v>850</v>
      </c>
      <c r="E71" s="3">
        <v>20</v>
      </c>
      <c r="F71" s="8">
        <f>データベーステーブル[[#This Row],[金額]]*データベーステーブル[[#This Row],[レンタル数]]</f>
        <v>17000</v>
      </c>
    </row>
    <row r="72" spans="1:6" x14ac:dyDescent="0.4">
      <c r="A72" s="3">
        <v>28</v>
      </c>
      <c r="B72" s="1">
        <v>42300</v>
      </c>
      <c r="C72" s="1" t="str">
        <f>VLOOKUP(データベーステーブル[[#This Row],[管理番号]],マスタテーブル[],2,0)</f>
        <v>電気炊飯器</v>
      </c>
      <c r="D72" s="2">
        <f>VLOOKUP(データベーステーブル[[#This Row],[管理番号]],マスタテーブル[],3,0)</f>
        <v>530</v>
      </c>
      <c r="E72" s="3">
        <v>17</v>
      </c>
      <c r="F72" s="8">
        <f>データベーステーブル[[#This Row],[金額]]*データベーステーブル[[#This Row],[レンタル数]]</f>
        <v>9010</v>
      </c>
    </row>
    <row r="73" spans="1:6" x14ac:dyDescent="0.4">
      <c r="A73" s="3">
        <v>16</v>
      </c>
      <c r="B73" s="1">
        <v>42300</v>
      </c>
      <c r="C73" s="1" t="str">
        <f>VLOOKUP(データベーステーブル[[#This Row],[管理番号]],マスタテーブル[],2,0)</f>
        <v>バーベキュー鉄板 （中）</v>
      </c>
      <c r="D73" s="2">
        <f>VLOOKUP(データベーステーブル[[#This Row],[管理番号]],マスタテーブル[],3,0)</f>
        <v>530</v>
      </c>
      <c r="E73" s="3">
        <v>18</v>
      </c>
      <c r="F73" s="8">
        <f>データベーステーブル[[#This Row],[金額]]*データベーステーブル[[#This Row],[レンタル数]]</f>
        <v>9540</v>
      </c>
    </row>
    <row r="74" spans="1:6" x14ac:dyDescent="0.4">
      <c r="A74" s="3">
        <v>28</v>
      </c>
      <c r="B74" s="1">
        <v>42302</v>
      </c>
      <c r="C74" s="1" t="str">
        <f>VLOOKUP(データベーステーブル[[#This Row],[管理番号]],マスタテーブル[],2,0)</f>
        <v>電気炊飯器</v>
      </c>
      <c r="D74" s="2">
        <f>VLOOKUP(データベーステーブル[[#This Row],[管理番号]],マスタテーブル[],3,0)</f>
        <v>530</v>
      </c>
      <c r="E74" s="3">
        <v>20</v>
      </c>
      <c r="F74" s="8">
        <f>データベーステーブル[[#This Row],[金額]]*データベーステーブル[[#This Row],[レンタル数]]</f>
        <v>10600</v>
      </c>
    </row>
    <row r="75" spans="1:6" x14ac:dyDescent="0.4">
      <c r="A75" s="3">
        <v>7</v>
      </c>
      <c r="B75" s="1">
        <v>42303</v>
      </c>
      <c r="C75" s="1" t="str">
        <f>VLOOKUP(データベーステーブル[[#This Row],[管理番号]],マスタテーブル[],2,0)</f>
        <v>折りたたみイス</v>
      </c>
      <c r="D75" s="2">
        <f>VLOOKUP(データベーステーブル[[#This Row],[管理番号]],マスタテーブル[],3,0)</f>
        <v>320</v>
      </c>
      <c r="E75" s="3">
        <v>20</v>
      </c>
      <c r="F75" s="8">
        <f>データベーステーブル[[#This Row],[金額]]*データベーステーブル[[#This Row],[レンタル数]]</f>
        <v>6400</v>
      </c>
    </row>
    <row r="76" spans="1:6" x14ac:dyDescent="0.4">
      <c r="A76" s="3">
        <v>9</v>
      </c>
      <c r="B76" s="1">
        <v>42308</v>
      </c>
      <c r="C76" s="1" t="str">
        <f>VLOOKUP(データベーステーブル[[#This Row],[管理番号]],マスタテーブル[],2,0)</f>
        <v>コールマンLEDランタン</v>
      </c>
      <c r="D76" s="2">
        <f>VLOOKUP(データベーステーブル[[#This Row],[管理番号]],マスタテーブル[],3,0)</f>
        <v>1050</v>
      </c>
      <c r="E76" s="3">
        <v>13</v>
      </c>
      <c r="F76" s="8">
        <f>データベーステーブル[[#This Row],[金額]]*データベーステーブル[[#This Row],[レンタル数]]</f>
        <v>13650</v>
      </c>
    </row>
    <row r="77" spans="1:6" x14ac:dyDescent="0.4">
      <c r="A77" s="3">
        <v>7</v>
      </c>
      <c r="B77" s="1">
        <v>42316</v>
      </c>
      <c r="C77" s="1" t="str">
        <f>VLOOKUP(データベーステーブル[[#This Row],[管理番号]],マスタテーブル[],2,0)</f>
        <v>折りたたみイス</v>
      </c>
      <c r="D77" s="2">
        <f>VLOOKUP(データベーステーブル[[#This Row],[管理番号]],マスタテーブル[],3,0)</f>
        <v>320</v>
      </c>
      <c r="E77" s="3">
        <v>18</v>
      </c>
      <c r="F77" s="8">
        <f>データベーステーブル[[#This Row],[金額]]*データベーステーブル[[#This Row],[レンタル数]]</f>
        <v>5760</v>
      </c>
    </row>
    <row r="78" spans="1:6" x14ac:dyDescent="0.4">
      <c r="A78" s="3">
        <v>1</v>
      </c>
      <c r="B78" s="1">
        <v>42320</v>
      </c>
      <c r="C78" s="1" t="str">
        <f>VLOOKUP(データベーステーブル[[#This Row],[管理番号]],マスタテーブル[],2,0)</f>
        <v>ドーム型テント</v>
      </c>
      <c r="D78" s="2">
        <f>VLOOKUP(データベーステーブル[[#This Row],[管理番号]],マスタテーブル[],3,0)</f>
        <v>3150</v>
      </c>
      <c r="E78" s="3">
        <v>9</v>
      </c>
      <c r="F78" s="8">
        <f>データベーステーブル[[#This Row],[金額]]*データベーステーブル[[#This Row],[レンタル数]]</f>
        <v>28350</v>
      </c>
    </row>
    <row r="79" spans="1:6" x14ac:dyDescent="0.4">
      <c r="A79" s="3">
        <v>29</v>
      </c>
      <c r="B79" s="1">
        <v>42342</v>
      </c>
      <c r="C79" s="1" t="str">
        <f>VLOOKUP(データベーステーブル[[#This Row],[管理番号]],マスタテーブル[],2,0)</f>
        <v>電気ポット</v>
      </c>
      <c r="D79" s="2">
        <f>VLOOKUP(データベーステーブル[[#This Row],[管理番号]],マスタテーブル[],3,0)</f>
        <v>530</v>
      </c>
      <c r="E79" s="3">
        <v>9</v>
      </c>
      <c r="F79" s="8">
        <f>データベーステーブル[[#This Row],[金額]]*データベーステーブル[[#This Row],[レンタル数]]</f>
        <v>4770</v>
      </c>
    </row>
    <row r="80" spans="1:6" x14ac:dyDescent="0.4">
      <c r="A80" s="3">
        <v>15</v>
      </c>
      <c r="B80" s="1">
        <v>42342</v>
      </c>
      <c r="C80" s="1" t="str">
        <f>VLOOKUP(データベーステーブル[[#This Row],[管理番号]],マスタテーブル[],2,0)</f>
        <v xml:space="preserve">バーベキュー鉄板 （小） </v>
      </c>
      <c r="D80" s="2">
        <f>VLOOKUP(データベーステーブル[[#This Row],[管理番号]],マスタテーブル[],3,0)</f>
        <v>320</v>
      </c>
      <c r="E80" s="3">
        <v>5</v>
      </c>
      <c r="F80" s="8">
        <f>データベーステーブル[[#This Row],[金額]]*データベーステーブル[[#This Row],[レンタル数]]</f>
        <v>1600</v>
      </c>
    </row>
    <row r="81" spans="1:6" x14ac:dyDescent="0.4">
      <c r="A81" s="3">
        <v>8</v>
      </c>
      <c r="B81" s="1">
        <v>42349</v>
      </c>
      <c r="C81" s="1" t="str">
        <f>VLOOKUP(データベーステーブル[[#This Row],[管理番号]],マスタテーブル[],2,0)</f>
        <v>LEDランタン</v>
      </c>
      <c r="D81" s="2">
        <f>VLOOKUP(データベーステーブル[[#This Row],[管理番号]],マスタテーブル[],3,0)</f>
        <v>850</v>
      </c>
      <c r="E81" s="3">
        <v>8</v>
      </c>
      <c r="F81" s="8">
        <f>データベーステーブル[[#This Row],[金額]]*データベーステーブル[[#This Row],[レンタル数]]</f>
        <v>6800</v>
      </c>
    </row>
    <row r="82" spans="1:6" x14ac:dyDescent="0.4">
      <c r="A82" s="3">
        <v>8</v>
      </c>
      <c r="B82" s="1">
        <v>42350</v>
      </c>
      <c r="C82" s="1" t="str">
        <f>VLOOKUP(データベーステーブル[[#This Row],[管理番号]],マスタテーブル[],2,0)</f>
        <v>LEDランタン</v>
      </c>
      <c r="D82" s="2">
        <f>VLOOKUP(データベーステーブル[[#This Row],[管理番号]],マスタテーブル[],3,0)</f>
        <v>850</v>
      </c>
      <c r="E82" s="3">
        <v>19</v>
      </c>
      <c r="F82" s="8">
        <f>データベーステーブル[[#This Row],[金額]]*データベーステーブル[[#This Row],[レンタル数]]</f>
        <v>16150</v>
      </c>
    </row>
    <row r="83" spans="1:6" x14ac:dyDescent="0.4">
      <c r="A83" s="3">
        <v>7</v>
      </c>
      <c r="B83" s="1">
        <v>42352</v>
      </c>
      <c r="C83" s="1" t="str">
        <f>VLOOKUP(データベーステーブル[[#This Row],[管理番号]],マスタテーブル[],2,0)</f>
        <v>折りたたみイス</v>
      </c>
      <c r="D83" s="2">
        <f>VLOOKUP(データベーステーブル[[#This Row],[管理番号]],マスタテーブル[],3,0)</f>
        <v>320</v>
      </c>
      <c r="E83" s="3">
        <v>2</v>
      </c>
      <c r="F83" s="8">
        <f>データベーステーブル[[#This Row],[金額]]*データベーステーブル[[#This Row],[レンタル数]]</f>
        <v>640</v>
      </c>
    </row>
    <row r="84" spans="1:6" x14ac:dyDescent="0.4">
      <c r="A84" s="3">
        <v>5</v>
      </c>
      <c r="B84" s="1">
        <v>42357</v>
      </c>
      <c r="C84" s="1" t="str">
        <f>VLOOKUP(データベーステーブル[[#This Row],[管理番号]],マスタテーブル[],2,0)</f>
        <v>毛 布</v>
      </c>
      <c r="D84" s="2">
        <f>VLOOKUP(データベーステーブル[[#This Row],[管理番号]],マスタテーブル[],3,0)</f>
        <v>610</v>
      </c>
      <c r="E84" s="3">
        <v>18</v>
      </c>
      <c r="F84" s="8">
        <f>データベーステーブル[[#This Row],[金額]]*データベーステーブル[[#This Row],[レンタル数]]</f>
        <v>10980</v>
      </c>
    </row>
    <row r="85" spans="1:6" x14ac:dyDescent="0.4">
      <c r="A85" s="3">
        <v>19</v>
      </c>
      <c r="B85" s="1">
        <v>42367</v>
      </c>
      <c r="C85" s="1" t="str">
        <f>VLOOKUP(データベーステーブル[[#This Row],[管理番号]],マスタテーブル[],2,0)</f>
        <v>寸胴鍋 （小）</v>
      </c>
      <c r="D85" s="2">
        <f>VLOOKUP(データベーステーブル[[#This Row],[管理番号]],マスタテーブル[],3,0)</f>
        <v>320</v>
      </c>
      <c r="E85" s="3">
        <v>18</v>
      </c>
      <c r="F85" s="8">
        <f>データベーステーブル[[#This Row],[金額]]*データベーステーブル[[#This Row],[レンタル数]]</f>
        <v>5760</v>
      </c>
    </row>
    <row r="86" spans="1:6" x14ac:dyDescent="0.4">
      <c r="A86" s="3">
        <v>7</v>
      </c>
      <c r="B86" s="1">
        <v>42371</v>
      </c>
      <c r="C86" s="1" t="str">
        <f>VLOOKUP(データベーステーブル[[#This Row],[管理番号]],マスタテーブル[],2,0)</f>
        <v>折りたたみイス</v>
      </c>
      <c r="D86" s="2">
        <f>VLOOKUP(データベーステーブル[[#This Row],[管理番号]],マスタテーブル[],3,0)</f>
        <v>320</v>
      </c>
      <c r="E86" s="3">
        <v>20</v>
      </c>
      <c r="F86" s="8">
        <f>データベーステーブル[[#This Row],[金額]]*データベーステーブル[[#This Row],[レンタル数]]</f>
        <v>6400</v>
      </c>
    </row>
    <row r="87" spans="1:6" x14ac:dyDescent="0.4">
      <c r="A87" s="3">
        <v>16</v>
      </c>
      <c r="B87" s="1">
        <v>42372</v>
      </c>
      <c r="C87" s="1" t="str">
        <f>VLOOKUP(データベーステーブル[[#This Row],[管理番号]],マスタテーブル[],2,0)</f>
        <v>バーベキュー鉄板 （中）</v>
      </c>
      <c r="D87" s="2">
        <f>VLOOKUP(データベーステーブル[[#This Row],[管理番号]],マスタテーブル[],3,0)</f>
        <v>530</v>
      </c>
      <c r="E87" s="3">
        <v>5</v>
      </c>
      <c r="F87" s="8">
        <f>データベーステーブル[[#This Row],[金額]]*データベーステーブル[[#This Row],[レンタル数]]</f>
        <v>2650</v>
      </c>
    </row>
    <row r="88" spans="1:6" x14ac:dyDescent="0.4">
      <c r="A88" s="3">
        <v>1</v>
      </c>
      <c r="B88" s="1">
        <v>42374</v>
      </c>
      <c r="C88" s="1" t="str">
        <f>VLOOKUP(データベーステーブル[[#This Row],[管理番号]],マスタテーブル[],2,0)</f>
        <v>ドーム型テント</v>
      </c>
      <c r="D88" s="2">
        <f>VLOOKUP(データベーステーブル[[#This Row],[管理番号]],マスタテーブル[],3,0)</f>
        <v>3150</v>
      </c>
      <c r="E88" s="3">
        <v>17</v>
      </c>
      <c r="F88" s="8">
        <f>データベーステーブル[[#This Row],[金額]]*データベーステーブル[[#This Row],[レンタル数]]</f>
        <v>53550</v>
      </c>
    </row>
    <row r="89" spans="1:6" x14ac:dyDescent="0.4">
      <c r="A89" s="3">
        <v>12</v>
      </c>
      <c r="B89" s="1">
        <v>42375</v>
      </c>
      <c r="C89" s="1" t="str">
        <f>VLOOKUP(データベーステーブル[[#This Row],[管理番号]],マスタテーブル[],2,0)</f>
        <v>焚き火台</v>
      </c>
      <c r="D89" s="2">
        <f>VLOOKUP(データベーステーブル[[#This Row],[管理番号]],マスタテーブル[],3,0)</f>
        <v>530</v>
      </c>
      <c r="E89" s="3">
        <v>17</v>
      </c>
      <c r="F89" s="8">
        <f>データベーステーブル[[#This Row],[金額]]*データベーステーブル[[#This Row],[レンタル数]]</f>
        <v>9010</v>
      </c>
    </row>
    <row r="90" spans="1:6" x14ac:dyDescent="0.4">
      <c r="A90" s="3">
        <v>4</v>
      </c>
      <c r="B90" s="1">
        <v>42379</v>
      </c>
      <c r="C90" s="1" t="str">
        <f>VLOOKUP(データベーステーブル[[#This Row],[管理番号]],マスタテーブル[],2,0)</f>
        <v xml:space="preserve">シュラフ </v>
      </c>
      <c r="D90" s="2">
        <f>VLOOKUP(データベーステーブル[[#This Row],[管理番号]],マスタテーブル[],3,0)</f>
        <v>850</v>
      </c>
      <c r="E90" s="3">
        <v>7</v>
      </c>
      <c r="F90" s="8">
        <f>データベーステーブル[[#This Row],[金額]]*データベーステーブル[[#This Row],[レンタル数]]</f>
        <v>5950</v>
      </c>
    </row>
    <row r="91" spans="1:6" x14ac:dyDescent="0.4">
      <c r="A91" s="3">
        <v>30</v>
      </c>
      <c r="B91" s="1">
        <v>42384</v>
      </c>
      <c r="C91" s="1" t="str">
        <f>VLOOKUP(データベーステーブル[[#This Row],[管理番号]],マスタテーブル[],2,0)</f>
        <v>電気ストーブ</v>
      </c>
      <c r="D91" s="2">
        <f>VLOOKUP(データベーステーブル[[#This Row],[管理番号]],マスタテーブル[],3,0)</f>
        <v>850</v>
      </c>
      <c r="E91" s="3">
        <v>19</v>
      </c>
      <c r="F91" s="8">
        <f>データベーステーブル[[#This Row],[金額]]*データベーステーブル[[#This Row],[レンタル数]]</f>
        <v>16150</v>
      </c>
    </row>
    <row r="92" spans="1:6" x14ac:dyDescent="0.4">
      <c r="A92" s="3">
        <v>31</v>
      </c>
      <c r="B92" s="1">
        <v>42386</v>
      </c>
      <c r="C92" s="1" t="str">
        <f>VLOOKUP(データベーステーブル[[#This Row],[管理番号]],マスタテーブル[],2,0)</f>
        <v>ホットカーペット</v>
      </c>
      <c r="D92" s="2">
        <f>VLOOKUP(データベーステーブル[[#This Row],[管理番号]],マスタテーブル[],3,0)</f>
        <v>850</v>
      </c>
      <c r="E92" s="3">
        <v>10</v>
      </c>
      <c r="F92" s="8">
        <f>データベーステーブル[[#This Row],[金額]]*データベーステーブル[[#This Row],[レンタル数]]</f>
        <v>8500</v>
      </c>
    </row>
    <row r="93" spans="1:6" x14ac:dyDescent="0.4">
      <c r="A93" s="3">
        <v>10</v>
      </c>
      <c r="B93" s="1">
        <v>42388</v>
      </c>
      <c r="C93" s="1" t="str">
        <f>VLOOKUP(データベーステーブル[[#This Row],[管理番号]],マスタテーブル[],2,0)</f>
        <v>ランタンスタンド</v>
      </c>
      <c r="D93" s="2">
        <f>VLOOKUP(データベーステーブル[[#This Row],[管理番号]],マスタテーブル[],3,0)</f>
        <v>320</v>
      </c>
      <c r="E93" s="3">
        <v>2</v>
      </c>
      <c r="F93" s="8">
        <f>データベーステーブル[[#This Row],[金額]]*データベーステーブル[[#This Row],[レンタル数]]</f>
        <v>640</v>
      </c>
    </row>
    <row r="94" spans="1:6" x14ac:dyDescent="0.4">
      <c r="A94" s="3">
        <v>11</v>
      </c>
      <c r="B94" s="1">
        <v>42390</v>
      </c>
      <c r="C94" s="1" t="str">
        <f>VLOOKUP(データベーステーブル[[#This Row],[管理番号]],マスタテーブル[],2,0)</f>
        <v>卓上コンロ</v>
      </c>
      <c r="D94" s="2">
        <f>VLOOKUP(データベーステーブル[[#This Row],[管理番号]],マスタテーブル[],3,0)</f>
        <v>740</v>
      </c>
      <c r="E94" s="3">
        <v>1</v>
      </c>
      <c r="F94" s="8">
        <f>データベーステーブル[[#This Row],[金額]]*データベーステーブル[[#This Row],[レンタル数]]</f>
        <v>740</v>
      </c>
    </row>
    <row r="95" spans="1:6" x14ac:dyDescent="0.4">
      <c r="A95" s="3">
        <v>21</v>
      </c>
      <c r="B95" s="1">
        <v>42395</v>
      </c>
      <c r="C95" s="1" t="str">
        <f>VLOOKUP(データベーステーブル[[#This Row],[管理番号]],マスタテーブル[],2,0)</f>
        <v>特大寸胴鍋</v>
      </c>
      <c r="D95" s="2">
        <f>VLOOKUP(データベーステーブル[[#This Row],[管理番号]],マスタテーブル[],3,0)</f>
        <v>850</v>
      </c>
      <c r="E95" s="3">
        <v>20</v>
      </c>
      <c r="F95" s="8">
        <f>データベーステーブル[[#This Row],[金額]]*データベーステーブル[[#This Row],[レンタル数]]</f>
        <v>17000</v>
      </c>
    </row>
    <row r="96" spans="1:6" x14ac:dyDescent="0.4">
      <c r="A96" s="3">
        <v>23</v>
      </c>
      <c r="B96" s="1">
        <v>42399</v>
      </c>
      <c r="C96" s="1" t="str">
        <f>VLOOKUP(データベーステーブル[[#This Row],[管理番号]],マスタテーブル[],2,0)</f>
        <v xml:space="preserve">ライスクッカー </v>
      </c>
      <c r="D96" s="2">
        <f>VLOOKUP(データベーステーブル[[#This Row],[管理番号]],マスタテーブル[],3,0)</f>
        <v>320</v>
      </c>
      <c r="E96" s="3">
        <v>2</v>
      </c>
      <c r="F96" s="8">
        <f>データベーステーブル[[#This Row],[金額]]*データベーステーブル[[#This Row],[レンタル数]]</f>
        <v>640</v>
      </c>
    </row>
    <row r="97" spans="1:6" x14ac:dyDescent="0.4">
      <c r="A97" s="3">
        <v>16</v>
      </c>
      <c r="B97" s="1">
        <v>42402</v>
      </c>
      <c r="C97" s="1" t="str">
        <f>VLOOKUP(データベーステーブル[[#This Row],[管理番号]],マスタテーブル[],2,0)</f>
        <v>バーベキュー鉄板 （中）</v>
      </c>
      <c r="D97" s="2">
        <f>VLOOKUP(データベーステーブル[[#This Row],[管理番号]],マスタテーブル[],3,0)</f>
        <v>530</v>
      </c>
      <c r="E97" s="3">
        <v>19</v>
      </c>
      <c r="F97" s="8">
        <f>データベーステーブル[[#This Row],[金額]]*データベーステーブル[[#This Row],[レンタル数]]</f>
        <v>10070</v>
      </c>
    </row>
    <row r="98" spans="1:6" x14ac:dyDescent="0.4">
      <c r="A98" s="3">
        <v>23</v>
      </c>
      <c r="B98" s="1">
        <v>42408</v>
      </c>
      <c r="C98" s="1" t="str">
        <f>VLOOKUP(データベーステーブル[[#This Row],[管理番号]],マスタテーブル[],2,0)</f>
        <v xml:space="preserve">ライスクッカー </v>
      </c>
      <c r="D98" s="2">
        <f>VLOOKUP(データベーステーブル[[#This Row],[管理番号]],マスタテーブル[],3,0)</f>
        <v>320</v>
      </c>
      <c r="E98" s="3">
        <v>15</v>
      </c>
      <c r="F98" s="8">
        <f>データベーステーブル[[#This Row],[金額]]*データベーステーブル[[#This Row],[レンタル数]]</f>
        <v>4800</v>
      </c>
    </row>
    <row r="99" spans="1:6" x14ac:dyDescent="0.4">
      <c r="A99" s="3">
        <v>12</v>
      </c>
      <c r="B99" s="1">
        <v>42419</v>
      </c>
      <c r="C99" s="1" t="str">
        <f>VLOOKUP(データベーステーブル[[#This Row],[管理番号]],マスタテーブル[],2,0)</f>
        <v>焚き火台</v>
      </c>
      <c r="D99" s="2">
        <f>VLOOKUP(データベーステーブル[[#This Row],[管理番号]],マスタテーブル[],3,0)</f>
        <v>530</v>
      </c>
      <c r="E99" s="3">
        <v>4</v>
      </c>
      <c r="F99" s="8">
        <f>データベーステーブル[[#This Row],[金額]]*データベーステーブル[[#This Row],[レンタル数]]</f>
        <v>2120</v>
      </c>
    </row>
    <row r="100" spans="1:6" x14ac:dyDescent="0.4">
      <c r="A100" s="3">
        <v>13</v>
      </c>
      <c r="B100" s="1">
        <v>42420</v>
      </c>
      <c r="C100" s="1" t="str">
        <f>VLOOKUP(データベーステーブル[[#This Row],[管理番号]],マスタテーブル[],2,0)</f>
        <v xml:space="preserve">バーベキューコンロ本体 (M) </v>
      </c>
      <c r="D100" s="2">
        <f>VLOOKUP(データベーステーブル[[#This Row],[管理番号]],マスタテーブル[],3,0)</f>
        <v>820</v>
      </c>
      <c r="E100" s="3">
        <v>3</v>
      </c>
      <c r="F100" s="8">
        <f>データベーステーブル[[#This Row],[金額]]*データベーステーブル[[#This Row],[レンタル数]]</f>
        <v>2460</v>
      </c>
    </row>
    <row r="101" spans="1:6" x14ac:dyDescent="0.4">
      <c r="A101" s="3">
        <v>1</v>
      </c>
      <c r="B101" s="1">
        <v>42428</v>
      </c>
      <c r="C101" s="1" t="str">
        <f>VLOOKUP(データベーステーブル[[#This Row],[管理番号]],マスタテーブル[],2,0)</f>
        <v>ドーム型テント</v>
      </c>
      <c r="D101" s="2">
        <f>VLOOKUP(データベーステーブル[[#This Row],[管理番号]],マスタテーブル[],3,0)</f>
        <v>3150</v>
      </c>
      <c r="E101" s="3">
        <v>8</v>
      </c>
      <c r="F101" s="8">
        <f>データベーステーブル[[#This Row],[金額]]*データベーステーブル[[#This Row],[レンタル数]]</f>
        <v>25200</v>
      </c>
    </row>
    <row r="102" spans="1:6" x14ac:dyDescent="0.4">
      <c r="A102" s="3">
        <v>19</v>
      </c>
      <c r="B102" s="1">
        <v>42430</v>
      </c>
      <c r="C102" s="1" t="str">
        <f>VLOOKUP(データベーステーブル[[#This Row],[管理番号]],マスタテーブル[],2,0)</f>
        <v>寸胴鍋 （小）</v>
      </c>
      <c r="D102" s="2">
        <f>VLOOKUP(データベーステーブル[[#This Row],[管理番号]],マスタテーブル[],3,0)</f>
        <v>320</v>
      </c>
      <c r="E102" s="3">
        <v>20</v>
      </c>
      <c r="F102" s="8">
        <f>データベーステーブル[[#This Row],[金額]]*データベーステーブル[[#This Row],[レンタル数]]</f>
        <v>6400</v>
      </c>
    </row>
    <row r="103" spans="1:6" x14ac:dyDescent="0.4">
      <c r="A103" s="3">
        <v>32</v>
      </c>
      <c r="B103" s="1">
        <v>42432</v>
      </c>
      <c r="C103" s="1" t="str">
        <f>VLOOKUP(データベーステーブル[[#This Row],[管理番号]],マスタテーブル[],2,0)</f>
        <v>延長コード</v>
      </c>
      <c r="D103" s="2">
        <f>VLOOKUP(データベーステーブル[[#This Row],[管理番号]],マスタテーブル[],3,0)</f>
        <v>320</v>
      </c>
      <c r="E103" s="3">
        <v>9</v>
      </c>
      <c r="F103" s="8">
        <f>データベーステーブル[[#This Row],[金額]]*データベーステーブル[[#This Row],[レンタル数]]</f>
        <v>2880</v>
      </c>
    </row>
    <row r="104" spans="1:6" x14ac:dyDescent="0.4">
      <c r="A104" s="3">
        <v>32</v>
      </c>
      <c r="B104" s="1">
        <v>42432</v>
      </c>
      <c r="C104" s="1" t="str">
        <f>VLOOKUP(データベーステーブル[[#This Row],[管理番号]],マスタテーブル[],2,0)</f>
        <v>延長コード</v>
      </c>
      <c r="D104" s="2">
        <f>VLOOKUP(データベーステーブル[[#This Row],[管理番号]],マスタテーブル[],3,0)</f>
        <v>320</v>
      </c>
      <c r="E104" s="3">
        <v>3</v>
      </c>
      <c r="F104" s="8">
        <f>データベーステーブル[[#This Row],[金額]]*データベーステーブル[[#This Row],[レンタル数]]</f>
        <v>960</v>
      </c>
    </row>
    <row r="105" spans="1:6" x14ac:dyDescent="0.4">
      <c r="A105" s="3">
        <v>6</v>
      </c>
      <c r="B105" s="1">
        <v>42435</v>
      </c>
      <c r="C105" s="1" t="str">
        <f>VLOOKUP(データベーステーブル[[#This Row],[管理番号]],マスタテーブル[],2,0)</f>
        <v>折りたたみテーブル</v>
      </c>
      <c r="D105" s="2">
        <f>VLOOKUP(データベーステーブル[[#This Row],[管理番号]],マスタテーブル[],3,0)</f>
        <v>530</v>
      </c>
      <c r="E105" s="3">
        <v>17</v>
      </c>
      <c r="F105" s="8">
        <f>データベーステーブル[[#This Row],[金額]]*データベーステーブル[[#This Row],[レンタル数]]</f>
        <v>9010</v>
      </c>
    </row>
    <row r="106" spans="1:6" x14ac:dyDescent="0.4">
      <c r="A106" s="3">
        <v>28</v>
      </c>
      <c r="B106" s="1">
        <v>42465</v>
      </c>
      <c r="C106" s="1" t="str">
        <f>VLOOKUP(データベーステーブル[[#This Row],[管理番号]],マスタテーブル[],2,0)</f>
        <v>電気炊飯器</v>
      </c>
      <c r="D106" s="2">
        <f>VLOOKUP(データベーステーブル[[#This Row],[管理番号]],マスタテーブル[],3,0)</f>
        <v>530</v>
      </c>
      <c r="E106" s="3">
        <v>16</v>
      </c>
      <c r="F106" s="8">
        <f>データベーステーブル[[#This Row],[金額]]*データベーステーブル[[#This Row],[レンタル数]]</f>
        <v>8480</v>
      </c>
    </row>
    <row r="107" spans="1:6" x14ac:dyDescent="0.4">
      <c r="A107" s="3">
        <v>3</v>
      </c>
      <c r="B107" s="1">
        <v>42479</v>
      </c>
      <c r="C107" s="1" t="str">
        <f>VLOOKUP(データベーステーブル[[#This Row],[管理番号]],マスタテーブル[],2,0)</f>
        <v>テントインナーマット</v>
      </c>
      <c r="D107" s="2">
        <f>VLOOKUP(データベーステーブル[[#This Row],[管理番号]],マスタテーブル[],3,0)</f>
        <v>320</v>
      </c>
      <c r="E107" s="3">
        <v>14</v>
      </c>
      <c r="F107" s="8">
        <f>データベーステーブル[[#This Row],[金額]]*データベーステーブル[[#This Row],[レンタル数]]</f>
        <v>4480</v>
      </c>
    </row>
    <row r="108" spans="1:6" x14ac:dyDescent="0.4">
      <c r="A108" s="3">
        <v>17</v>
      </c>
      <c r="B108" s="1">
        <v>42485</v>
      </c>
      <c r="C108" s="1" t="str">
        <f>VLOOKUP(データベーステーブル[[#This Row],[管理番号]],マスタテーブル[],2,0)</f>
        <v>バーベキュー鉄板 （大）</v>
      </c>
      <c r="D108" s="2">
        <f>VLOOKUP(データベーステーブル[[#This Row],[管理番号]],マスタテーブル[],3,0)</f>
        <v>850</v>
      </c>
      <c r="E108" s="3">
        <v>11</v>
      </c>
      <c r="F108" s="8">
        <f>データベーステーブル[[#This Row],[金額]]*データベーステーブル[[#This Row],[レンタル数]]</f>
        <v>9350</v>
      </c>
    </row>
    <row r="109" spans="1:6" x14ac:dyDescent="0.4">
      <c r="A109" s="3">
        <v>3</v>
      </c>
      <c r="B109" s="1">
        <v>42493</v>
      </c>
      <c r="C109" s="1" t="str">
        <f>VLOOKUP(データベーステーブル[[#This Row],[管理番号]],マスタテーブル[],2,0)</f>
        <v>テントインナーマット</v>
      </c>
      <c r="D109" s="2">
        <f>VLOOKUP(データベーステーブル[[#This Row],[管理番号]],マスタテーブル[],3,0)</f>
        <v>320</v>
      </c>
      <c r="E109" s="3">
        <v>19</v>
      </c>
      <c r="F109" s="8">
        <f>データベーステーブル[[#This Row],[金額]]*データベーステーブル[[#This Row],[レンタル数]]</f>
        <v>6080</v>
      </c>
    </row>
    <row r="110" spans="1:6" x14ac:dyDescent="0.4">
      <c r="A110" s="3">
        <v>27</v>
      </c>
      <c r="B110" s="1">
        <v>42494</v>
      </c>
      <c r="C110" s="1" t="str">
        <f>VLOOKUP(データベーステーブル[[#This Row],[管理番号]],マスタテーブル[],2,0)</f>
        <v xml:space="preserve">クーラーBOX </v>
      </c>
      <c r="D110" s="2">
        <f>VLOOKUP(データベーステーブル[[#This Row],[管理番号]],マスタテーブル[],3,0)</f>
        <v>530</v>
      </c>
      <c r="E110" s="3">
        <v>2</v>
      </c>
      <c r="F110" s="8">
        <f>データベーステーブル[[#This Row],[金額]]*データベーステーブル[[#This Row],[レンタル数]]</f>
        <v>1060</v>
      </c>
    </row>
    <row r="111" spans="1:6" x14ac:dyDescent="0.4">
      <c r="A111" s="3">
        <v>6</v>
      </c>
      <c r="B111" s="1">
        <v>42512</v>
      </c>
      <c r="C111" s="1" t="str">
        <f>VLOOKUP(データベーステーブル[[#This Row],[管理番号]],マスタテーブル[],2,0)</f>
        <v>折りたたみテーブル</v>
      </c>
      <c r="D111" s="2">
        <f>VLOOKUP(データベーステーブル[[#This Row],[管理番号]],マスタテーブル[],3,0)</f>
        <v>530</v>
      </c>
      <c r="E111" s="3">
        <v>6</v>
      </c>
      <c r="F111" s="8">
        <f>データベーステーブル[[#This Row],[金額]]*データベーステーブル[[#This Row],[レンタル数]]</f>
        <v>3180</v>
      </c>
    </row>
    <row r="112" spans="1:6" x14ac:dyDescent="0.4">
      <c r="A112" s="3">
        <v>17</v>
      </c>
      <c r="B112" s="1">
        <v>42515</v>
      </c>
      <c r="C112" s="1" t="str">
        <f>VLOOKUP(データベーステーブル[[#This Row],[管理番号]],マスタテーブル[],2,0)</f>
        <v>バーベキュー鉄板 （大）</v>
      </c>
      <c r="D112" s="2">
        <f>VLOOKUP(データベーステーブル[[#This Row],[管理番号]],マスタテーブル[],3,0)</f>
        <v>850</v>
      </c>
      <c r="E112" s="3">
        <v>20</v>
      </c>
      <c r="F112" s="8">
        <f>データベーステーブル[[#This Row],[金額]]*データベーステーブル[[#This Row],[レンタル数]]</f>
        <v>17000</v>
      </c>
    </row>
    <row r="113" spans="1:6" x14ac:dyDescent="0.4">
      <c r="A113" s="3">
        <v>30</v>
      </c>
      <c r="B113" s="1">
        <v>42519</v>
      </c>
      <c r="C113" s="1" t="str">
        <f>VLOOKUP(データベーステーブル[[#This Row],[管理番号]],マスタテーブル[],2,0)</f>
        <v>電気ストーブ</v>
      </c>
      <c r="D113" s="2">
        <f>VLOOKUP(データベーステーブル[[#This Row],[管理番号]],マスタテーブル[],3,0)</f>
        <v>850</v>
      </c>
      <c r="E113" s="3">
        <v>12</v>
      </c>
      <c r="F113" s="8">
        <f>データベーステーブル[[#This Row],[金額]]*データベーステーブル[[#This Row],[レンタル数]]</f>
        <v>10200</v>
      </c>
    </row>
    <row r="114" spans="1:6" x14ac:dyDescent="0.4">
      <c r="A114" s="3">
        <v>20</v>
      </c>
      <c r="B114" s="1">
        <v>42520</v>
      </c>
      <c r="C114" s="1" t="str">
        <f>VLOOKUP(データベーステーブル[[#This Row],[管理番号]],マスタテーブル[],2,0)</f>
        <v xml:space="preserve">寸胴鍋 （大） </v>
      </c>
      <c r="D114" s="2">
        <f>VLOOKUP(データベーステーブル[[#This Row],[管理番号]],マスタテーブル[],3,0)</f>
        <v>320</v>
      </c>
      <c r="E114" s="3">
        <v>14</v>
      </c>
      <c r="F114" s="8">
        <f>データベーステーブル[[#This Row],[金額]]*データベーステーブル[[#This Row],[レンタル数]]</f>
        <v>4480</v>
      </c>
    </row>
    <row r="115" spans="1:6" x14ac:dyDescent="0.4">
      <c r="A115" s="3">
        <v>6</v>
      </c>
      <c r="B115" s="1">
        <v>42529</v>
      </c>
      <c r="C115" s="1" t="str">
        <f>VLOOKUP(データベーステーブル[[#This Row],[管理番号]],マスタテーブル[],2,0)</f>
        <v>折りたたみテーブル</v>
      </c>
      <c r="D115" s="2">
        <f>VLOOKUP(データベーステーブル[[#This Row],[管理番号]],マスタテーブル[],3,0)</f>
        <v>530</v>
      </c>
      <c r="E115" s="3">
        <v>9</v>
      </c>
      <c r="F115" s="8">
        <f>データベーステーブル[[#This Row],[金額]]*データベーステーブル[[#This Row],[レンタル数]]</f>
        <v>4770</v>
      </c>
    </row>
    <row r="116" spans="1:6" x14ac:dyDescent="0.4">
      <c r="A116" s="3">
        <v>16</v>
      </c>
      <c r="B116" s="1">
        <v>42534</v>
      </c>
      <c r="C116" s="1" t="str">
        <f>VLOOKUP(データベーステーブル[[#This Row],[管理番号]],マスタテーブル[],2,0)</f>
        <v>バーベキュー鉄板 （中）</v>
      </c>
      <c r="D116" s="2">
        <f>VLOOKUP(データベーステーブル[[#This Row],[管理番号]],マスタテーブル[],3,0)</f>
        <v>530</v>
      </c>
      <c r="E116" s="3">
        <v>3</v>
      </c>
      <c r="F116" s="8">
        <f>データベーステーブル[[#This Row],[金額]]*データベーステーブル[[#This Row],[レンタル数]]</f>
        <v>1590</v>
      </c>
    </row>
    <row r="117" spans="1:6" x14ac:dyDescent="0.4">
      <c r="A117" s="3">
        <v>24</v>
      </c>
      <c r="B117" s="1">
        <v>42539</v>
      </c>
      <c r="C117" s="1" t="str">
        <f>VLOOKUP(データベーステーブル[[#This Row],[管理番号]],マスタテーブル[],2,0)</f>
        <v xml:space="preserve">やかん </v>
      </c>
      <c r="D117" s="2">
        <f>VLOOKUP(データベーステーブル[[#This Row],[管理番号]],マスタテーブル[],3,0)</f>
        <v>320</v>
      </c>
      <c r="E117" s="3">
        <v>15</v>
      </c>
      <c r="F117" s="8">
        <f>データベーステーブル[[#This Row],[金額]]*データベーステーブル[[#This Row],[レンタル数]]</f>
        <v>4800</v>
      </c>
    </row>
    <row r="118" spans="1:6" x14ac:dyDescent="0.4">
      <c r="A118" s="3">
        <v>17</v>
      </c>
      <c r="B118" s="1">
        <v>42540</v>
      </c>
      <c r="C118" s="1" t="str">
        <f>VLOOKUP(データベーステーブル[[#This Row],[管理番号]],マスタテーブル[],2,0)</f>
        <v>バーベキュー鉄板 （大）</v>
      </c>
      <c r="D118" s="2">
        <f>VLOOKUP(データベーステーブル[[#This Row],[管理番号]],マスタテーブル[],3,0)</f>
        <v>850</v>
      </c>
      <c r="E118" s="3">
        <v>17</v>
      </c>
      <c r="F118" s="8">
        <f>データベーステーブル[[#This Row],[金額]]*データベーステーブル[[#This Row],[レンタル数]]</f>
        <v>14450</v>
      </c>
    </row>
    <row r="119" spans="1:6" x14ac:dyDescent="0.4">
      <c r="A119" s="3">
        <v>8</v>
      </c>
      <c r="B119" s="1">
        <v>42546</v>
      </c>
      <c r="C119" s="1" t="str">
        <f>VLOOKUP(データベーステーブル[[#This Row],[管理番号]],マスタテーブル[],2,0)</f>
        <v>LEDランタン</v>
      </c>
      <c r="D119" s="2">
        <f>VLOOKUP(データベーステーブル[[#This Row],[管理番号]],マスタテーブル[],3,0)</f>
        <v>850</v>
      </c>
      <c r="E119" s="3">
        <v>14</v>
      </c>
      <c r="F119" s="8">
        <f>データベーステーブル[[#This Row],[金額]]*データベーステーブル[[#This Row],[レンタル数]]</f>
        <v>11900</v>
      </c>
    </row>
    <row r="120" spans="1:6" x14ac:dyDescent="0.4">
      <c r="A120" s="3">
        <v>21</v>
      </c>
      <c r="B120" s="1">
        <v>42553</v>
      </c>
      <c r="C120" s="1" t="str">
        <f>VLOOKUP(データベーステーブル[[#This Row],[管理番号]],マスタテーブル[],2,0)</f>
        <v>特大寸胴鍋</v>
      </c>
      <c r="D120" s="2">
        <f>VLOOKUP(データベーステーブル[[#This Row],[管理番号]],マスタテーブル[],3,0)</f>
        <v>850</v>
      </c>
      <c r="E120" s="3">
        <v>16</v>
      </c>
      <c r="F120" s="8">
        <f>データベーステーブル[[#This Row],[金額]]*データベーステーブル[[#This Row],[レンタル数]]</f>
        <v>13600</v>
      </c>
    </row>
    <row r="121" spans="1:6" x14ac:dyDescent="0.4">
      <c r="A121" s="3">
        <v>18</v>
      </c>
      <c r="B121" s="1">
        <v>42556</v>
      </c>
      <c r="C121" s="1" t="str">
        <f>VLOOKUP(データベーステーブル[[#This Row],[管理番号]],マスタテーブル[],2,0)</f>
        <v xml:space="preserve">平鍋 </v>
      </c>
      <c r="D121" s="2">
        <f>VLOOKUP(データベーステーブル[[#This Row],[管理番号]],マスタテーブル[],3,0)</f>
        <v>320</v>
      </c>
      <c r="E121" s="3">
        <v>19</v>
      </c>
      <c r="F121" s="8">
        <f>データベーステーブル[[#This Row],[金額]]*データベーステーブル[[#This Row],[レンタル数]]</f>
        <v>6080</v>
      </c>
    </row>
    <row r="122" spans="1:6" x14ac:dyDescent="0.4">
      <c r="A122" s="3">
        <v>12</v>
      </c>
      <c r="B122" s="1">
        <v>42557</v>
      </c>
      <c r="C122" s="1" t="str">
        <f>VLOOKUP(データベーステーブル[[#This Row],[管理番号]],マスタテーブル[],2,0)</f>
        <v>焚き火台</v>
      </c>
      <c r="D122" s="2">
        <f>VLOOKUP(データベーステーブル[[#This Row],[管理番号]],マスタテーブル[],3,0)</f>
        <v>530</v>
      </c>
      <c r="E122" s="3">
        <v>1</v>
      </c>
      <c r="F122" s="8">
        <f>データベーステーブル[[#This Row],[金額]]*データベーステーブル[[#This Row],[レンタル数]]</f>
        <v>530</v>
      </c>
    </row>
    <row r="123" spans="1:6" x14ac:dyDescent="0.4">
      <c r="A123" s="3">
        <v>26</v>
      </c>
      <c r="B123" s="1">
        <v>42563</v>
      </c>
      <c r="C123" s="1" t="str">
        <f>VLOOKUP(データベーステーブル[[#This Row],[管理番号]],マスタテーブル[],2,0)</f>
        <v>ザル、ボールセット</v>
      </c>
      <c r="D123" s="2">
        <f>VLOOKUP(データベーステーブル[[#This Row],[管理番号]],マスタテーブル[],3,0)</f>
        <v>320</v>
      </c>
      <c r="E123" s="3">
        <v>20</v>
      </c>
      <c r="F123" s="8">
        <f>データベーステーブル[[#This Row],[金額]]*データベーステーブル[[#This Row],[レンタル数]]</f>
        <v>6400</v>
      </c>
    </row>
    <row r="124" spans="1:6" x14ac:dyDescent="0.4">
      <c r="A124" s="3">
        <v>6</v>
      </c>
      <c r="B124" s="1">
        <v>42563</v>
      </c>
      <c r="C124" s="1" t="str">
        <f>VLOOKUP(データベーステーブル[[#This Row],[管理番号]],マスタテーブル[],2,0)</f>
        <v>折りたたみテーブル</v>
      </c>
      <c r="D124" s="2">
        <f>VLOOKUP(データベーステーブル[[#This Row],[管理番号]],マスタテーブル[],3,0)</f>
        <v>530</v>
      </c>
      <c r="E124" s="3">
        <v>6</v>
      </c>
      <c r="F124" s="8">
        <f>データベーステーブル[[#This Row],[金額]]*データベーステーブル[[#This Row],[レンタル数]]</f>
        <v>3180</v>
      </c>
    </row>
    <row r="125" spans="1:6" x14ac:dyDescent="0.4">
      <c r="A125" s="3">
        <v>10</v>
      </c>
      <c r="B125" s="1">
        <v>42566</v>
      </c>
      <c r="C125" s="1" t="str">
        <f>VLOOKUP(データベーステーブル[[#This Row],[管理番号]],マスタテーブル[],2,0)</f>
        <v>ランタンスタンド</v>
      </c>
      <c r="D125" s="2">
        <f>VLOOKUP(データベーステーブル[[#This Row],[管理番号]],マスタテーブル[],3,0)</f>
        <v>320</v>
      </c>
      <c r="E125" s="3">
        <v>19</v>
      </c>
      <c r="F125" s="8">
        <f>データベーステーブル[[#This Row],[金額]]*データベーステーブル[[#This Row],[レンタル数]]</f>
        <v>6080</v>
      </c>
    </row>
    <row r="126" spans="1:6" x14ac:dyDescent="0.4">
      <c r="A126" s="3">
        <v>29</v>
      </c>
      <c r="B126" s="1">
        <v>42569</v>
      </c>
      <c r="C126" s="1" t="str">
        <f>VLOOKUP(データベーステーブル[[#This Row],[管理番号]],マスタテーブル[],2,0)</f>
        <v>電気ポット</v>
      </c>
      <c r="D126" s="2">
        <f>VLOOKUP(データベーステーブル[[#This Row],[管理番号]],マスタテーブル[],3,0)</f>
        <v>530</v>
      </c>
      <c r="E126" s="3">
        <v>13</v>
      </c>
      <c r="F126" s="8">
        <f>データベーステーブル[[#This Row],[金額]]*データベーステーブル[[#This Row],[レンタル数]]</f>
        <v>6890</v>
      </c>
    </row>
    <row r="127" spans="1:6" x14ac:dyDescent="0.4">
      <c r="A127" s="3">
        <v>24</v>
      </c>
      <c r="B127" s="1">
        <v>42578</v>
      </c>
      <c r="C127" s="1" t="str">
        <f>VLOOKUP(データベーステーブル[[#This Row],[管理番号]],マスタテーブル[],2,0)</f>
        <v xml:space="preserve">やかん </v>
      </c>
      <c r="D127" s="2">
        <f>VLOOKUP(データベーステーブル[[#This Row],[管理番号]],マスタテーブル[],3,0)</f>
        <v>320</v>
      </c>
      <c r="E127" s="3">
        <v>4</v>
      </c>
      <c r="F127" s="8">
        <f>データベーステーブル[[#This Row],[金額]]*データベーステーブル[[#This Row],[レンタル数]]</f>
        <v>1280</v>
      </c>
    </row>
    <row r="128" spans="1:6" x14ac:dyDescent="0.4">
      <c r="A128" s="3">
        <v>25</v>
      </c>
      <c r="B128" s="1">
        <v>42581</v>
      </c>
      <c r="C128" s="1" t="str">
        <f>VLOOKUP(データベーステーブル[[#This Row],[管理番号]],マスタテーブル[],2,0)</f>
        <v>包丁、まな板セット</v>
      </c>
      <c r="D128" s="2">
        <f>VLOOKUP(データベーステーブル[[#This Row],[管理番号]],マスタテーブル[],3,0)</f>
        <v>320</v>
      </c>
      <c r="E128" s="3">
        <v>2</v>
      </c>
      <c r="F128" s="8">
        <f>データベーステーブル[[#This Row],[金額]]*データベーステーブル[[#This Row],[レンタル数]]</f>
        <v>640</v>
      </c>
    </row>
    <row r="129" spans="1:6" x14ac:dyDescent="0.4">
      <c r="A129" s="3">
        <v>4</v>
      </c>
      <c r="B129" s="1">
        <v>42584</v>
      </c>
      <c r="C129" s="1" t="str">
        <f>VLOOKUP(データベーステーブル[[#This Row],[管理番号]],マスタテーブル[],2,0)</f>
        <v xml:space="preserve">シュラフ </v>
      </c>
      <c r="D129" s="2">
        <f>VLOOKUP(データベーステーブル[[#This Row],[管理番号]],マスタテーブル[],3,0)</f>
        <v>850</v>
      </c>
      <c r="E129" s="3">
        <v>16</v>
      </c>
      <c r="F129" s="8">
        <f>データベーステーブル[[#This Row],[金額]]*データベーステーブル[[#This Row],[レンタル数]]</f>
        <v>13600</v>
      </c>
    </row>
    <row r="130" spans="1:6" x14ac:dyDescent="0.4">
      <c r="A130" s="3">
        <v>10</v>
      </c>
      <c r="B130" s="1">
        <v>42585</v>
      </c>
      <c r="C130" s="1" t="str">
        <f>VLOOKUP(データベーステーブル[[#This Row],[管理番号]],マスタテーブル[],2,0)</f>
        <v>ランタンスタンド</v>
      </c>
      <c r="D130" s="2">
        <f>VLOOKUP(データベーステーブル[[#This Row],[管理番号]],マスタテーブル[],3,0)</f>
        <v>320</v>
      </c>
      <c r="E130" s="3">
        <v>7</v>
      </c>
      <c r="F130" s="8">
        <f>データベーステーブル[[#This Row],[金額]]*データベーステーブル[[#This Row],[レンタル数]]</f>
        <v>2240</v>
      </c>
    </row>
    <row r="131" spans="1:6" x14ac:dyDescent="0.4">
      <c r="A131" s="3">
        <v>5</v>
      </c>
      <c r="B131" s="1">
        <v>42586</v>
      </c>
      <c r="C131" s="1" t="str">
        <f>VLOOKUP(データベーステーブル[[#This Row],[管理番号]],マスタテーブル[],2,0)</f>
        <v>毛 布</v>
      </c>
      <c r="D131" s="2">
        <f>VLOOKUP(データベーステーブル[[#This Row],[管理番号]],マスタテーブル[],3,0)</f>
        <v>610</v>
      </c>
      <c r="E131" s="3">
        <v>12</v>
      </c>
      <c r="F131" s="8">
        <f>データベーステーブル[[#This Row],[金額]]*データベーステーブル[[#This Row],[レンタル数]]</f>
        <v>7320</v>
      </c>
    </row>
    <row r="132" spans="1:6" x14ac:dyDescent="0.4">
      <c r="A132" s="3">
        <v>19</v>
      </c>
      <c r="B132" s="1">
        <v>42590</v>
      </c>
      <c r="C132" s="1" t="str">
        <f>VLOOKUP(データベーステーブル[[#This Row],[管理番号]],マスタテーブル[],2,0)</f>
        <v>寸胴鍋 （小）</v>
      </c>
      <c r="D132" s="2">
        <f>VLOOKUP(データベーステーブル[[#This Row],[管理番号]],マスタテーブル[],3,0)</f>
        <v>320</v>
      </c>
      <c r="E132" s="3">
        <v>6</v>
      </c>
      <c r="F132" s="8">
        <f>データベーステーブル[[#This Row],[金額]]*データベーステーブル[[#This Row],[レンタル数]]</f>
        <v>1920</v>
      </c>
    </row>
    <row r="133" spans="1:6" x14ac:dyDescent="0.4">
      <c r="A133" s="3">
        <v>14</v>
      </c>
      <c r="B133" s="1">
        <v>42591</v>
      </c>
      <c r="C133" s="1" t="str">
        <f>VLOOKUP(データベーステーブル[[#This Row],[管理番号]],マスタテーブル[],2,0)</f>
        <v>バーベキューコンロ本体 (L)</v>
      </c>
      <c r="D133" s="2">
        <f>VLOOKUP(データベーステーブル[[#This Row],[管理番号]],マスタテーブル[],3,0)</f>
        <v>1330</v>
      </c>
      <c r="E133" s="3">
        <v>17</v>
      </c>
      <c r="F133" s="8">
        <f>データベーステーブル[[#This Row],[金額]]*データベーステーブル[[#This Row],[レンタル数]]</f>
        <v>22610</v>
      </c>
    </row>
    <row r="134" spans="1:6" x14ac:dyDescent="0.4">
      <c r="A134" s="3">
        <v>1</v>
      </c>
      <c r="B134" s="1">
        <v>42595</v>
      </c>
      <c r="C134" s="1" t="str">
        <f>VLOOKUP(データベーステーブル[[#This Row],[管理番号]],マスタテーブル[],2,0)</f>
        <v>ドーム型テント</v>
      </c>
      <c r="D134" s="2">
        <f>VLOOKUP(データベーステーブル[[#This Row],[管理番号]],マスタテーブル[],3,0)</f>
        <v>3150</v>
      </c>
      <c r="E134" s="3">
        <v>8</v>
      </c>
      <c r="F134" s="8">
        <f>データベーステーブル[[#This Row],[金額]]*データベーステーブル[[#This Row],[レンタル数]]</f>
        <v>25200</v>
      </c>
    </row>
    <row r="135" spans="1:6" x14ac:dyDescent="0.4">
      <c r="A135" s="3">
        <v>16</v>
      </c>
      <c r="B135" s="1">
        <v>42596</v>
      </c>
      <c r="C135" s="1" t="str">
        <f>VLOOKUP(データベーステーブル[[#This Row],[管理番号]],マスタテーブル[],2,0)</f>
        <v>バーベキュー鉄板 （中）</v>
      </c>
      <c r="D135" s="2">
        <f>VLOOKUP(データベーステーブル[[#This Row],[管理番号]],マスタテーブル[],3,0)</f>
        <v>530</v>
      </c>
      <c r="E135" s="3">
        <v>17</v>
      </c>
      <c r="F135" s="8">
        <f>データベーステーブル[[#This Row],[金額]]*データベーステーブル[[#This Row],[レンタル数]]</f>
        <v>9010</v>
      </c>
    </row>
    <row r="136" spans="1:6" x14ac:dyDescent="0.4">
      <c r="A136" s="3">
        <v>1</v>
      </c>
      <c r="B136" s="1">
        <v>42611</v>
      </c>
      <c r="C136" s="1" t="str">
        <f>VLOOKUP(データベーステーブル[[#This Row],[管理番号]],マスタテーブル[],2,0)</f>
        <v>ドーム型テント</v>
      </c>
      <c r="D136" s="2">
        <f>VLOOKUP(データベーステーブル[[#This Row],[管理番号]],マスタテーブル[],3,0)</f>
        <v>3150</v>
      </c>
      <c r="E136" s="3">
        <v>17</v>
      </c>
      <c r="F136" s="8">
        <f>データベーステーブル[[#This Row],[金額]]*データベーステーブル[[#This Row],[レンタル数]]</f>
        <v>53550</v>
      </c>
    </row>
    <row r="137" spans="1:6" x14ac:dyDescent="0.4">
      <c r="A137" s="3">
        <v>4</v>
      </c>
      <c r="B137" s="1">
        <v>42611</v>
      </c>
      <c r="C137" s="1" t="str">
        <f>VLOOKUP(データベーステーブル[[#This Row],[管理番号]],マスタテーブル[],2,0)</f>
        <v xml:space="preserve">シュラフ </v>
      </c>
      <c r="D137" s="2">
        <f>VLOOKUP(データベーステーブル[[#This Row],[管理番号]],マスタテーブル[],3,0)</f>
        <v>850</v>
      </c>
      <c r="E137" s="3">
        <v>5</v>
      </c>
      <c r="F137" s="8">
        <f>データベーステーブル[[#This Row],[金額]]*データベーステーブル[[#This Row],[レンタル数]]</f>
        <v>4250</v>
      </c>
    </row>
    <row r="138" spans="1:6" x14ac:dyDescent="0.4">
      <c r="A138" s="3">
        <v>23</v>
      </c>
      <c r="B138" s="1">
        <v>42614</v>
      </c>
      <c r="C138" s="1" t="str">
        <f>VLOOKUP(データベーステーブル[[#This Row],[管理番号]],マスタテーブル[],2,0)</f>
        <v xml:space="preserve">ライスクッカー </v>
      </c>
      <c r="D138" s="2">
        <f>VLOOKUP(データベーステーブル[[#This Row],[管理番号]],マスタテーブル[],3,0)</f>
        <v>320</v>
      </c>
      <c r="E138" s="3">
        <v>4</v>
      </c>
      <c r="F138" s="8">
        <f>データベーステーブル[[#This Row],[金額]]*データベーステーブル[[#This Row],[レンタル数]]</f>
        <v>1280</v>
      </c>
    </row>
    <row r="139" spans="1:6" x14ac:dyDescent="0.4">
      <c r="A139" s="3">
        <v>12</v>
      </c>
      <c r="B139" s="1">
        <v>42616</v>
      </c>
      <c r="C139" s="1" t="str">
        <f>VLOOKUP(データベーステーブル[[#This Row],[管理番号]],マスタテーブル[],2,0)</f>
        <v>焚き火台</v>
      </c>
      <c r="D139" s="2">
        <f>VLOOKUP(データベーステーブル[[#This Row],[管理番号]],マスタテーブル[],3,0)</f>
        <v>530</v>
      </c>
      <c r="E139" s="3">
        <v>8</v>
      </c>
      <c r="F139" s="8">
        <f>データベーステーブル[[#This Row],[金額]]*データベーステーブル[[#This Row],[レンタル数]]</f>
        <v>4240</v>
      </c>
    </row>
    <row r="140" spans="1:6" x14ac:dyDescent="0.4">
      <c r="A140" s="3">
        <v>3</v>
      </c>
      <c r="B140" s="1">
        <v>42616</v>
      </c>
      <c r="C140" s="1" t="str">
        <f>VLOOKUP(データベーステーブル[[#This Row],[管理番号]],マスタテーブル[],2,0)</f>
        <v>テントインナーマット</v>
      </c>
      <c r="D140" s="2">
        <f>VLOOKUP(データベーステーブル[[#This Row],[管理番号]],マスタテーブル[],3,0)</f>
        <v>320</v>
      </c>
      <c r="E140" s="3">
        <v>16</v>
      </c>
      <c r="F140" s="8">
        <f>データベーステーブル[[#This Row],[金額]]*データベーステーブル[[#This Row],[レンタル数]]</f>
        <v>5120</v>
      </c>
    </row>
    <row r="141" spans="1:6" x14ac:dyDescent="0.4">
      <c r="A141" s="3">
        <v>30</v>
      </c>
      <c r="B141" s="1">
        <v>42617</v>
      </c>
      <c r="C141" s="1" t="str">
        <f>VLOOKUP(データベーステーブル[[#This Row],[管理番号]],マスタテーブル[],2,0)</f>
        <v>電気ストーブ</v>
      </c>
      <c r="D141" s="2">
        <f>VLOOKUP(データベーステーブル[[#This Row],[管理番号]],マスタテーブル[],3,0)</f>
        <v>850</v>
      </c>
      <c r="E141" s="3">
        <v>12</v>
      </c>
      <c r="F141" s="8">
        <f>データベーステーブル[[#This Row],[金額]]*データベーステーブル[[#This Row],[レンタル数]]</f>
        <v>10200</v>
      </c>
    </row>
    <row r="142" spans="1:6" x14ac:dyDescent="0.4">
      <c r="A142" s="3">
        <v>30</v>
      </c>
      <c r="B142" s="1">
        <v>42623</v>
      </c>
      <c r="C142" s="1" t="str">
        <f>VLOOKUP(データベーステーブル[[#This Row],[管理番号]],マスタテーブル[],2,0)</f>
        <v>電気ストーブ</v>
      </c>
      <c r="D142" s="2">
        <f>VLOOKUP(データベーステーブル[[#This Row],[管理番号]],マスタテーブル[],3,0)</f>
        <v>850</v>
      </c>
      <c r="E142" s="3">
        <v>13</v>
      </c>
      <c r="F142" s="8">
        <f>データベーステーブル[[#This Row],[金額]]*データベーステーブル[[#This Row],[レンタル数]]</f>
        <v>11050</v>
      </c>
    </row>
    <row r="143" spans="1:6" x14ac:dyDescent="0.4">
      <c r="A143" s="3">
        <v>24</v>
      </c>
      <c r="B143" s="1">
        <v>42624</v>
      </c>
      <c r="C143" s="1" t="str">
        <f>VLOOKUP(データベーステーブル[[#This Row],[管理番号]],マスタテーブル[],2,0)</f>
        <v xml:space="preserve">やかん </v>
      </c>
      <c r="D143" s="2">
        <f>VLOOKUP(データベーステーブル[[#This Row],[管理番号]],マスタテーブル[],3,0)</f>
        <v>320</v>
      </c>
      <c r="E143" s="3">
        <v>6</v>
      </c>
      <c r="F143" s="8">
        <f>データベーステーブル[[#This Row],[金額]]*データベーステーブル[[#This Row],[レンタル数]]</f>
        <v>1920</v>
      </c>
    </row>
    <row r="144" spans="1:6" x14ac:dyDescent="0.4">
      <c r="A144" s="3">
        <v>10</v>
      </c>
      <c r="B144" s="1">
        <v>42631</v>
      </c>
      <c r="C144" s="1" t="str">
        <f>VLOOKUP(データベーステーブル[[#This Row],[管理番号]],マスタテーブル[],2,0)</f>
        <v>ランタンスタンド</v>
      </c>
      <c r="D144" s="2">
        <f>VLOOKUP(データベーステーブル[[#This Row],[管理番号]],マスタテーブル[],3,0)</f>
        <v>320</v>
      </c>
      <c r="E144" s="3">
        <v>2</v>
      </c>
      <c r="F144" s="8">
        <f>データベーステーブル[[#This Row],[金額]]*データベーステーブル[[#This Row],[レンタル数]]</f>
        <v>640</v>
      </c>
    </row>
    <row r="145" spans="1:6" x14ac:dyDescent="0.4">
      <c r="A145" s="3">
        <v>12</v>
      </c>
      <c r="B145" s="1">
        <v>42645</v>
      </c>
      <c r="C145" s="1" t="str">
        <f>VLOOKUP(データベーステーブル[[#This Row],[管理番号]],マスタテーブル[],2,0)</f>
        <v>焚き火台</v>
      </c>
      <c r="D145" s="2">
        <f>VLOOKUP(データベーステーブル[[#This Row],[管理番号]],マスタテーブル[],3,0)</f>
        <v>530</v>
      </c>
      <c r="E145" s="3">
        <v>20</v>
      </c>
      <c r="F145" s="8">
        <f>データベーステーブル[[#This Row],[金額]]*データベーステーブル[[#This Row],[レンタル数]]</f>
        <v>10600</v>
      </c>
    </row>
    <row r="146" spans="1:6" x14ac:dyDescent="0.4">
      <c r="A146" s="3">
        <v>29</v>
      </c>
      <c r="B146" s="1">
        <v>42647</v>
      </c>
      <c r="C146" s="1" t="str">
        <f>VLOOKUP(データベーステーブル[[#This Row],[管理番号]],マスタテーブル[],2,0)</f>
        <v>電気ポット</v>
      </c>
      <c r="D146" s="2">
        <f>VLOOKUP(データベーステーブル[[#This Row],[管理番号]],マスタテーブル[],3,0)</f>
        <v>530</v>
      </c>
      <c r="E146" s="3">
        <v>15</v>
      </c>
      <c r="F146" s="8">
        <f>データベーステーブル[[#This Row],[金額]]*データベーステーブル[[#This Row],[レンタル数]]</f>
        <v>7950</v>
      </c>
    </row>
    <row r="147" spans="1:6" x14ac:dyDescent="0.4">
      <c r="A147" s="3">
        <v>10</v>
      </c>
      <c r="B147" s="1">
        <v>42648</v>
      </c>
      <c r="C147" s="1" t="str">
        <f>VLOOKUP(データベーステーブル[[#This Row],[管理番号]],マスタテーブル[],2,0)</f>
        <v>ランタンスタンド</v>
      </c>
      <c r="D147" s="2">
        <f>VLOOKUP(データベーステーブル[[#This Row],[管理番号]],マスタテーブル[],3,0)</f>
        <v>320</v>
      </c>
      <c r="E147" s="3">
        <v>10</v>
      </c>
      <c r="F147" s="8">
        <f>データベーステーブル[[#This Row],[金額]]*データベーステーブル[[#This Row],[レンタル数]]</f>
        <v>3200</v>
      </c>
    </row>
    <row r="148" spans="1:6" x14ac:dyDescent="0.4">
      <c r="A148" s="3">
        <v>18</v>
      </c>
      <c r="B148" s="1">
        <v>42651</v>
      </c>
      <c r="C148" s="1" t="str">
        <f>VLOOKUP(データベーステーブル[[#This Row],[管理番号]],マスタテーブル[],2,0)</f>
        <v xml:space="preserve">平鍋 </v>
      </c>
      <c r="D148" s="2">
        <f>VLOOKUP(データベーステーブル[[#This Row],[管理番号]],マスタテーブル[],3,0)</f>
        <v>320</v>
      </c>
      <c r="E148" s="3">
        <v>12</v>
      </c>
      <c r="F148" s="8">
        <f>データベーステーブル[[#This Row],[金額]]*データベーステーブル[[#This Row],[レンタル数]]</f>
        <v>3840</v>
      </c>
    </row>
    <row r="149" spans="1:6" x14ac:dyDescent="0.4">
      <c r="A149" s="3">
        <v>17</v>
      </c>
      <c r="B149" s="1">
        <v>42660</v>
      </c>
      <c r="C149" s="1" t="str">
        <f>VLOOKUP(データベーステーブル[[#This Row],[管理番号]],マスタテーブル[],2,0)</f>
        <v>バーベキュー鉄板 （大）</v>
      </c>
      <c r="D149" s="2">
        <f>VLOOKUP(データベーステーブル[[#This Row],[管理番号]],マスタテーブル[],3,0)</f>
        <v>850</v>
      </c>
      <c r="E149" s="3">
        <v>3</v>
      </c>
      <c r="F149" s="8">
        <f>データベーステーブル[[#This Row],[金額]]*データベーステーブル[[#This Row],[レンタル数]]</f>
        <v>2550</v>
      </c>
    </row>
    <row r="150" spans="1:6" x14ac:dyDescent="0.4">
      <c r="A150" s="3">
        <v>29</v>
      </c>
      <c r="B150" s="1">
        <v>42664</v>
      </c>
      <c r="C150" s="1" t="str">
        <f>VLOOKUP(データベーステーブル[[#This Row],[管理番号]],マスタテーブル[],2,0)</f>
        <v>電気ポット</v>
      </c>
      <c r="D150" s="2">
        <f>VLOOKUP(データベーステーブル[[#This Row],[管理番号]],マスタテーブル[],3,0)</f>
        <v>530</v>
      </c>
      <c r="E150" s="3">
        <v>9</v>
      </c>
      <c r="F150" s="8">
        <f>データベーステーブル[[#This Row],[金額]]*データベーステーブル[[#This Row],[レンタル数]]</f>
        <v>4770</v>
      </c>
    </row>
    <row r="151" spans="1:6" x14ac:dyDescent="0.4">
      <c r="A151" s="3">
        <v>11</v>
      </c>
      <c r="B151" s="1">
        <v>42666</v>
      </c>
      <c r="C151" s="1" t="str">
        <f>VLOOKUP(データベーステーブル[[#This Row],[管理番号]],マスタテーブル[],2,0)</f>
        <v>卓上コンロ</v>
      </c>
      <c r="D151" s="2">
        <f>VLOOKUP(データベーステーブル[[#This Row],[管理番号]],マスタテーブル[],3,0)</f>
        <v>740</v>
      </c>
      <c r="E151" s="3">
        <v>9</v>
      </c>
      <c r="F151" s="8">
        <f>データベーステーブル[[#This Row],[金額]]*データベーステーブル[[#This Row],[レンタル数]]</f>
        <v>6660</v>
      </c>
    </row>
    <row r="152" spans="1:6" x14ac:dyDescent="0.4">
      <c r="A152" s="3">
        <v>17</v>
      </c>
      <c r="B152" s="1">
        <v>42669</v>
      </c>
      <c r="C152" s="1" t="str">
        <f>VLOOKUP(データベーステーブル[[#This Row],[管理番号]],マスタテーブル[],2,0)</f>
        <v>バーベキュー鉄板 （大）</v>
      </c>
      <c r="D152" s="2">
        <f>VLOOKUP(データベーステーブル[[#This Row],[管理番号]],マスタテーブル[],3,0)</f>
        <v>850</v>
      </c>
      <c r="E152" s="3">
        <v>4</v>
      </c>
      <c r="F152" s="8">
        <f>データベーステーブル[[#This Row],[金額]]*データベーステーブル[[#This Row],[レンタル数]]</f>
        <v>3400</v>
      </c>
    </row>
    <row r="153" spans="1:6" x14ac:dyDescent="0.4">
      <c r="A153" s="3">
        <v>26</v>
      </c>
      <c r="B153" s="1">
        <v>42674</v>
      </c>
      <c r="C153" s="1" t="str">
        <f>VLOOKUP(データベーステーブル[[#This Row],[管理番号]],マスタテーブル[],2,0)</f>
        <v>ザル、ボールセット</v>
      </c>
      <c r="D153" s="2">
        <f>VLOOKUP(データベーステーブル[[#This Row],[管理番号]],マスタテーブル[],3,0)</f>
        <v>320</v>
      </c>
      <c r="E153" s="3">
        <v>8</v>
      </c>
      <c r="F153" s="8">
        <f>データベーステーブル[[#This Row],[金額]]*データベーステーブル[[#This Row],[レンタル数]]</f>
        <v>2560</v>
      </c>
    </row>
    <row r="154" spans="1:6" x14ac:dyDescent="0.4">
      <c r="A154" s="3">
        <v>19</v>
      </c>
      <c r="B154" s="1">
        <v>42682</v>
      </c>
      <c r="C154" s="1" t="str">
        <f>VLOOKUP(データベーステーブル[[#This Row],[管理番号]],マスタテーブル[],2,0)</f>
        <v>寸胴鍋 （小）</v>
      </c>
      <c r="D154" s="2">
        <f>VLOOKUP(データベーステーブル[[#This Row],[管理番号]],マスタテーブル[],3,0)</f>
        <v>320</v>
      </c>
      <c r="E154" s="3">
        <v>15</v>
      </c>
      <c r="F154" s="8">
        <f>データベーステーブル[[#This Row],[金額]]*データベーステーブル[[#This Row],[レンタル数]]</f>
        <v>4800</v>
      </c>
    </row>
    <row r="155" spans="1:6" x14ac:dyDescent="0.4">
      <c r="A155" s="3">
        <v>6</v>
      </c>
      <c r="B155" s="1">
        <v>42682</v>
      </c>
      <c r="C155" s="1" t="str">
        <f>VLOOKUP(データベーステーブル[[#This Row],[管理番号]],マスタテーブル[],2,0)</f>
        <v>折りたたみテーブル</v>
      </c>
      <c r="D155" s="2">
        <f>VLOOKUP(データベーステーブル[[#This Row],[管理番号]],マスタテーブル[],3,0)</f>
        <v>530</v>
      </c>
      <c r="E155" s="3">
        <v>8</v>
      </c>
      <c r="F155" s="8">
        <f>データベーステーブル[[#This Row],[金額]]*データベーステーブル[[#This Row],[レンタル数]]</f>
        <v>4240</v>
      </c>
    </row>
    <row r="156" spans="1:6" x14ac:dyDescent="0.4">
      <c r="A156" s="3">
        <v>17</v>
      </c>
      <c r="B156" s="1">
        <v>42684</v>
      </c>
      <c r="C156" s="1" t="str">
        <f>VLOOKUP(データベーステーブル[[#This Row],[管理番号]],マスタテーブル[],2,0)</f>
        <v>バーベキュー鉄板 （大）</v>
      </c>
      <c r="D156" s="2">
        <f>VLOOKUP(データベーステーブル[[#This Row],[管理番号]],マスタテーブル[],3,0)</f>
        <v>850</v>
      </c>
      <c r="E156" s="3">
        <v>18</v>
      </c>
      <c r="F156" s="8">
        <f>データベーステーブル[[#This Row],[金額]]*データベーステーブル[[#This Row],[レンタル数]]</f>
        <v>15300</v>
      </c>
    </row>
    <row r="157" spans="1:6" x14ac:dyDescent="0.4">
      <c r="A157" s="3">
        <v>3</v>
      </c>
      <c r="B157" s="1">
        <v>42690</v>
      </c>
      <c r="C157" s="1" t="str">
        <f>VLOOKUP(データベーステーブル[[#This Row],[管理番号]],マスタテーブル[],2,0)</f>
        <v>テントインナーマット</v>
      </c>
      <c r="D157" s="2">
        <f>VLOOKUP(データベーステーブル[[#This Row],[管理番号]],マスタテーブル[],3,0)</f>
        <v>320</v>
      </c>
      <c r="E157" s="3">
        <v>5</v>
      </c>
      <c r="F157" s="8">
        <f>データベーステーブル[[#This Row],[金額]]*データベーステーブル[[#This Row],[レンタル数]]</f>
        <v>1600</v>
      </c>
    </row>
    <row r="158" spans="1:6" x14ac:dyDescent="0.4">
      <c r="A158" s="3">
        <v>3</v>
      </c>
      <c r="B158" s="1">
        <v>42691</v>
      </c>
      <c r="C158" s="1" t="str">
        <f>VLOOKUP(データベーステーブル[[#This Row],[管理番号]],マスタテーブル[],2,0)</f>
        <v>テントインナーマット</v>
      </c>
      <c r="D158" s="2">
        <f>VLOOKUP(データベーステーブル[[#This Row],[管理番号]],マスタテーブル[],3,0)</f>
        <v>320</v>
      </c>
      <c r="E158" s="3">
        <v>5</v>
      </c>
      <c r="F158" s="8">
        <f>データベーステーブル[[#This Row],[金額]]*データベーステーブル[[#This Row],[レンタル数]]</f>
        <v>1600</v>
      </c>
    </row>
    <row r="159" spans="1:6" x14ac:dyDescent="0.4">
      <c r="A159" s="3">
        <v>15</v>
      </c>
      <c r="B159" s="1">
        <v>42692</v>
      </c>
      <c r="C159" s="1" t="str">
        <f>VLOOKUP(データベーステーブル[[#This Row],[管理番号]],マスタテーブル[],2,0)</f>
        <v xml:space="preserve">バーベキュー鉄板 （小） </v>
      </c>
      <c r="D159" s="2">
        <f>VLOOKUP(データベーステーブル[[#This Row],[管理番号]],マスタテーブル[],3,0)</f>
        <v>320</v>
      </c>
      <c r="E159" s="3">
        <v>13</v>
      </c>
      <c r="F159" s="8">
        <f>データベーステーブル[[#This Row],[金額]]*データベーステーブル[[#This Row],[レンタル数]]</f>
        <v>4160</v>
      </c>
    </row>
    <row r="160" spans="1:6" x14ac:dyDescent="0.4">
      <c r="A160" s="3">
        <v>12</v>
      </c>
      <c r="B160" s="1">
        <v>42696</v>
      </c>
      <c r="C160" s="1" t="str">
        <f>VLOOKUP(データベーステーブル[[#This Row],[管理番号]],マスタテーブル[],2,0)</f>
        <v>焚き火台</v>
      </c>
      <c r="D160" s="2">
        <f>VLOOKUP(データベーステーブル[[#This Row],[管理番号]],マスタテーブル[],3,0)</f>
        <v>530</v>
      </c>
      <c r="E160" s="3">
        <v>16</v>
      </c>
      <c r="F160" s="8">
        <f>データベーステーブル[[#This Row],[金額]]*データベーステーブル[[#This Row],[レンタル数]]</f>
        <v>8480</v>
      </c>
    </row>
    <row r="161" spans="1:6" x14ac:dyDescent="0.4">
      <c r="A161" s="3">
        <v>19</v>
      </c>
      <c r="B161" s="1">
        <v>42703</v>
      </c>
      <c r="C161" s="1" t="str">
        <f>VLOOKUP(データベーステーブル[[#This Row],[管理番号]],マスタテーブル[],2,0)</f>
        <v>寸胴鍋 （小）</v>
      </c>
      <c r="D161" s="2">
        <f>VLOOKUP(データベーステーブル[[#This Row],[管理番号]],マスタテーブル[],3,0)</f>
        <v>320</v>
      </c>
      <c r="E161" s="3">
        <v>15</v>
      </c>
      <c r="F161" s="8">
        <f>データベーステーブル[[#This Row],[金額]]*データベーステーブル[[#This Row],[レンタル数]]</f>
        <v>4800</v>
      </c>
    </row>
    <row r="162" spans="1:6" x14ac:dyDescent="0.4">
      <c r="A162" s="3">
        <v>23</v>
      </c>
      <c r="B162" s="1">
        <v>42711</v>
      </c>
      <c r="C162" s="1" t="str">
        <f>VLOOKUP(データベーステーブル[[#This Row],[管理番号]],マスタテーブル[],2,0)</f>
        <v xml:space="preserve">ライスクッカー </v>
      </c>
      <c r="D162" s="2">
        <f>VLOOKUP(データベーステーブル[[#This Row],[管理番号]],マスタテーブル[],3,0)</f>
        <v>320</v>
      </c>
      <c r="E162" s="3">
        <v>19</v>
      </c>
      <c r="F162" s="8">
        <f>データベーステーブル[[#This Row],[金額]]*データベーステーブル[[#This Row],[レンタル数]]</f>
        <v>6080</v>
      </c>
    </row>
    <row r="163" spans="1:6" x14ac:dyDescent="0.4">
      <c r="A163" s="3">
        <v>2</v>
      </c>
      <c r="B163" s="1">
        <v>42719</v>
      </c>
      <c r="C163" s="1" t="str">
        <f>VLOOKUP(データベーステーブル[[#This Row],[管理番号]],マスタテーブル[],2,0)</f>
        <v>タープセット (ヘキサ）</v>
      </c>
      <c r="D163" s="2">
        <f>VLOOKUP(データベーステーブル[[#This Row],[管理番号]],マスタテーブル[],3,0)</f>
        <v>2100</v>
      </c>
      <c r="E163" s="3">
        <v>17</v>
      </c>
      <c r="F163" s="8">
        <f>データベーステーブル[[#This Row],[金額]]*データベーステーブル[[#This Row],[レンタル数]]</f>
        <v>35700</v>
      </c>
    </row>
    <row r="164" spans="1:6" x14ac:dyDescent="0.4">
      <c r="A164" s="3">
        <v>1</v>
      </c>
      <c r="B164" s="1">
        <v>42721</v>
      </c>
      <c r="C164" s="1" t="str">
        <f>VLOOKUP(データベーステーブル[[#This Row],[管理番号]],マスタテーブル[],2,0)</f>
        <v>ドーム型テント</v>
      </c>
      <c r="D164" s="2">
        <f>VLOOKUP(データベーステーブル[[#This Row],[管理番号]],マスタテーブル[],3,0)</f>
        <v>3150</v>
      </c>
      <c r="E164" s="3">
        <v>3</v>
      </c>
      <c r="F164" s="8">
        <f>データベーステーブル[[#This Row],[金額]]*データベーステーブル[[#This Row],[レンタル数]]</f>
        <v>9450</v>
      </c>
    </row>
    <row r="165" spans="1:6" x14ac:dyDescent="0.4">
      <c r="A165" s="3">
        <v>15</v>
      </c>
      <c r="B165" s="1">
        <v>42723</v>
      </c>
      <c r="C165" s="1" t="str">
        <f>VLOOKUP(データベーステーブル[[#This Row],[管理番号]],マスタテーブル[],2,0)</f>
        <v xml:space="preserve">バーベキュー鉄板 （小） </v>
      </c>
      <c r="D165" s="2">
        <f>VLOOKUP(データベーステーブル[[#This Row],[管理番号]],マスタテーブル[],3,0)</f>
        <v>320</v>
      </c>
      <c r="E165" s="3">
        <v>3</v>
      </c>
      <c r="F165" s="8">
        <f>データベーステーブル[[#This Row],[金額]]*データベーステーブル[[#This Row],[レンタル数]]</f>
        <v>960</v>
      </c>
    </row>
    <row r="166" spans="1:6" x14ac:dyDescent="0.4">
      <c r="A166" s="3">
        <v>15</v>
      </c>
      <c r="B166" s="1">
        <v>42727</v>
      </c>
      <c r="C166" s="1" t="str">
        <f>VLOOKUP(データベーステーブル[[#This Row],[管理番号]],マスタテーブル[],2,0)</f>
        <v xml:space="preserve">バーベキュー鉄板 （小） </v>
      </c>
      <c r="D166" s="2">
        <f>VLOOKUP(データベーステーブル[[#This Row],[管理番号]],マスタテーブル[],3,0)</f>
        <v>320</v>
      </c>
      <c r="E166" s="3">
        <v>4</v>
      </c>
      <c r="F166" s="8">
        <f>データベーステーブル[[#This Row],[金額]]*データベーステーブル[[#This Row],[レンタル数]]</f>
        <v>1280</v>
      </c>
    </row>
    <row r="167" spans="1:6" x14ac:dyDescent="0.4">
      <c r="A167" s="3">
        <v>10</v>
      </c>
      <c r="B167" s="1">
        <v>42731</v>
      </c>
      <c r="C167" s="1" t="str">
        <f>VLOOKUP(データベーステーブル[[#This Row],[管理番号]],マスタテーブル[],2,0)</f>
        <v>ランタンスタンド</v>
      </c>
      <c r="D167" s="2">
        <f>VLOOKUP(データベーステーブル[[#This Row],[管理番号]],マスタテーブル[],3,0)</f>
        <v>320</v>
      </c>
      <c r="E167" s="3">
        <v>5</v>
      </c>
      <c r="F167" s="8">
        <f>データベーステーブル[[#This Row],[金額]]*データベーステーブル[[#This Row],[レンタル数]]</f>
        <v>1600</v>
      </c>
    </row>
    <row r="168" spans="1:6" x14ac:dyDescent="0.4">
      <c r="A168" s="3">
        <v>26</v>
      </c>
      <c r="B168" s="1">
        <v>42733</v>
      </c>
      <c r="C168" s="1" t="str">
        <f>VLOOKUP(データベーステーブル[[#This Row],[管理番号]],マスタテーブル[],2,0)</f>
        <v>ザル、ボールセット</v>
      </c>
      <c r="D168" s="2">
        <f>VLOOKUP(データベーステーブル[[#This Row],[管理番号]],マスタテーブル[],3,0)</f>
        <v>320</v>
      </c>
      <c r="E168" s="3">
        <v>3</v>
      </c>
      <c r="F168" s="8">
        <f>データベーステーブル[[#This Row],[金額]]*データベーステーブル[[#This Row],[レンタル数]]</f>
        <v>960</v>
      </c>
    </row>
    <row r="169" spans="1:6" x14ac:dyDescent="0.4">
      <c r="A169" s="3">
        <v>22</v>
      </c>
      <c r="B169" s="1">
        <v>42743</v>
      </c>
      <c r="C169" s="1" t="str">
        <f>VLOOKUP(データベーステーブル[[#This Row],[管理番号]],マスタテーブル[],2,0)</f>
        <v>フライパン （テフロン）</v>
      </c>
      <c r="D169" s="2">
        <f>VLOOKUP(データベーステーブル[[#This Row],[管理番号]],マスタテーブル[],3,0)</f>
        <v>320</v>
      </c>
      <c r="E169" s="3">
        <v>19</v>
      </c>
      <c r="F169" s="8">
        <f>データベーステーブル[[#This Row],[金額]]*データベーステーブル[[#This Row],[レンタル数]]</f>
        <v>6080</v>
      </c>
    </row>
    <row r="170" spans="1:6" x14ac:dyDescent="0.4">
      <c r="A170" s="3">
        <v>6</v>
      </c>
      <c r="B170" s="1">
        <v>42750</v>
      </c>
      <c r="C170" s="1" t="str">
        <f>VLOOKUP(データベーステーブル[[#This Row],[管理番号]],マスタテーブル[],2,0)</f>
        <v>折りたたみテーブル</v>
      </c>
      <c r="D170" s="2">
        <f>VLOOKUP(データベーステーブル[[#This Row],[管理番号]],マスタテーブル[],3,0)</f>
        <v>530</v>
      </c>
      <c r="E170" s="3">
        <v>19</v>
      </c>
      <c r="F170" s="8">
        <f>データベーステーブル[[#This Row],[金額]]*データベーステーブル[[#This Row],[レンタル数]]</f>
        <v>10070</v>
      </c>
    </row>
    <row r="171" spans="1:6" x14ac:dyDescent="0.4">
      <c r="A171" s="3">
        <v>11</v>
      </c>
      <c r="B171" s="1">
        <v>42752</v>
      </c>
      <c r="C171" s="1" t="str">
        <f>VLOOKUP(データベーステーブル[[#This Row],[管理番号]],マスタテーブル[],2,0)</f>
        <v>卓上コンロ</v>
      </c>
      <c r="D171" s="2">
        <f>VLOOKUP(データベーステーブル[[#This Row],[管理番号]],マスタテーブル[],3,0)</f>
        <v>740</v>
      </c>
      <c r="E171" s="3">
        <v>5</v>
      </c>
      <c r="F171" s="8">
        <f>データベーステーブル[[#This Row],[金額]]*データベーステーブル[[#This Row],[レンタル数]]</f>
        <v>3700</v>
      </c>
    </row>
    <row r="172" spans="1:6" x14ac:dyDescent="0.4">
      <c r="A172" s="3">
        <v>18</v>
      </c>
      <c r="B172" s="1">
        <v>42755</v>
      </c>
      <c r="C172" s="1" t="str">
        <f>VLOOKUP(データベーステーブル[[#This Row],[管理番号]],マスタテーブル[],2,0)</f>
        <v xml:space="preserve">平鍋 </v>
      </c>
      <c r="D172" s="2">
        <f>VLOOKUP(データベーステーブル[[#This Row],[管理番号]],マスタテーブル[],3,0)</f>
        <v>320</v>
      </c>
      <c r="E172" s="3">
        <v>9</v>
      </c>
      <c r="F172" s="8">
        <f>データベーステーブル[[#This Row],[金額]]*データベーステーブル[[#This Row],[レンタル数]]</f>
        <v>2880</v>
      </c>
    </row>
    <row r="173" spans="1:6" x14ac:dyDescent="0.4">
      <c r="A173" s="3">
        <v>31</v>
      </c>
      <c r="B173" s="1">
        <v>42764</v>
      </c>
      <c r="C173" s="1" t="str">
        <f>VLOOKUP(データベーステーブル[[#This Row],[管理番号]],マスタテーブル[],2,0)</f>
        <v>ホットカーペット</v>
      </c>
      <c r="D173" s="2">
        <f>VLOOKUP(データベーステーブル[[#This Row],[管理番号]],マスタテーブル[],3,0)</f>
        <v>850</v>
      </c>
      <c r="E173" s="3">
        <v>14</v>
      </c>
      <c r="F173" s="8">
        <f>データベーステーブル[[#This Row],[金額]]*データベーステーブル[[#This Row],[レンタル数]]</f>
        <v>11900</v>
      </c>
    </row>
    <row r="174" spans="1:6" x14ac:dyDescent="0.4">
      <c r="A174" s="3">
        <v>31</v>
      </c>
      <c r="B174" s="1">
        <v>42764</v>
      </c>
      <c r="C174" s="1" t="str">
        <f>VLOOKUP(データベーステーブル[[#This Row],[管理番号]],マスタテーブル[],2,0)</f>
        <v>ホットカーペット</v>
      </c>
      <c r="D174" s="2">
        <f>VLOOKUP(データベーステーブル[[#This Row],[管理番号]],マスタテーブル[],3,0)</f>
        <v>850</v>
      </c>
      <c r="E174" s="3">
        <v>12</v>
      </c>
      <c r="F174" s="8">
        <f>データベーステーブル[[#This Row],[金額]]*データベーステーブル[[#This Row],[レンタル数]]</f>
        <v>10200</v>
      </c>
    </row>
    <row r="175" spans="1:6" x14ac:dyDescent="0.4">
      <c r="A175" s="3">
        <v>12</v>
      </c>
      <c r="B175" s="1">
        <v>42770</v>
      </c>
      <c r="C175" s="1" t="str">
        <f>VLOOKUP(データベーステーブル[[#This Row],[管理番号]],マスタテーブル[],2,0)</f>
        <v>焚き火台</v>
      </c>
      <c r="D175" s="2">
        <f>VLOOKUP(データベーステーブル[[#This Row],[管理番号]],マスタテーブル[],3,0)</f>
        <v>530</v>
      </c>
      <c r="E175" s="3">
        <v>14</v>
      </c>
      <c r="F175" s="8">
        <f>データベーステーブル[[#This Row],[金額]]*データベーステーブル[[#This Row],[レンタル数]]</f>
        <v>7420</v>
      </c>
    </row>
    <row r="176" spans="1:6" x14ac:dyDescent="0.4">
      <c r="A176" s="3">
        <v>29</v>
      </c>
      <c r="B176" s="1">
        <v>42776</v>
      </c>
      <c r="C176" s="1" t="str">
        <f>VLOOKUP(データベーステーブル[[#This Row],[管理番号]],マスタテーブル[],2,0)</f>
        <v>電気ポット</v>
      </c>
      <c r="D176" s="2">
        <f>VLOOKUP(データベーステーブル[[#This Row],[管理番号]],マスタテーブル[],3,0)</f>
        <v>530</v>
      </c>
      <c r="E176" s="3">
        <v>17</v>
      </c>
      <c r="F176" s="8">
        <f>データベーステーブル[[#This Row],[金額]]*データベーステーブル[[#This Row],[レンタル数]]</f>
        <v>9010</v>
      </c>
    </row>
    <row r="177" spans="1:6" x14ac:dyDescent="0.4">
      <c r="A177" s="3">
        <v>26</v>
      </c>
      <c r="B177" s="1">
        <v>42782</v>
      </c>
      <c r="C177" s="1" t="str">
        <f>VLOOKUP(データベーステーブル[[#This Row],[管理番号]],マスタテーブル[],2,0)</f>
        <v>ザル、ボールセット</v>
      </c>
      <c r="D177" s="2">
        <f>VLOOKUP(データベーステーブル[[#This Row],[管理番号]],マスタテーブル[],3,0)</f>
        <v>320</v>
      </c>
      <c r="E177" s="3">
        <v>18</v>
      </c>
      <c r="F177" s="8">
        <f>データベーステーブル[[#This Row],[金額]]*データベーステーブル[[#This Row],[レンタル数]]</f>
        <v>5760</v>
      </c>
    </row>
    <row r="178" spans="1:6" x14ac:dyDescent="0.4">
      <c r="A178" s="3">
        <v>29</v>
      </c>
      <c r="B178" s="1">
        <v>42785</v>
      </c>
      <c r="C178" s="1" t="str">
        <f>VLOOKUP(データベーステーブル[[#This Row],[管理番号]],マスタテーブル[],2,0)</f>
        <v>電気ポット</v>
      </c>
      <c r="D178" s="2">
        <f>VLOOKUP(データベーステーブル[[#This Row],[管理番号]],マスタテーブル[],3,0)</f>
        <v>530</v>
      </c>
      <c r="E178" s="3">
        <v>5</v>
      </c>
      <c r="F178" s="8">
        <f>データベーステーブル[[#This Row],[金額]]*データベーステーブル[[#This Row],[レンタル数]]</f>
        <v>2650</v>
      </c>
    </row>
    <row r="179" spans="1:6" x14ac:dyDescent="0.4">
      <c r="A179" s="3">
        <v>4</v>
      </c>
      <c r="B179" s="1">
        <v>42789</v>
      </c>
      <c r="C179" s="1" t="str">
        <f>VLOOKUP(データベーステーブル[[#This Row],[管理番号]],マスタテーブル[],2,0)</f>
        <v xml:space="preserve">シュラフ </v>
      </c>
      <c r="D179" s="2">
        <f>VLOOKUP(データベーステーブル[[#This Row],[管理番号]],マスタテーブル[],3,0)</f>
        <v>850</v>
      </c>
      <c r="E179" s="3">
        <v>7</v>
      </c>
      <c r="F179" s="8">
        <f>データベーステーブル[[#This Row],[金額]]*データベーステーブル[[#This Row],[レンタル数]]</f>
        <v>5950</v>
      </c>
    </row>
    <row r="180" spans="1:6" x14ac:dyDescent="0.4">
      <c r="A180" s="3">
        <v>28</v>
      </c>
      <c r="B180" s="1">
        <v>42789</v>
      </c>
      <c r="C180" s="1" t="str">
        <f>VLOOKUP(データベーステーブル[[#This Row],[管理番号]],マスタテーブル[],2,0)</f>
        <v>電気炊飯器</v>
      </c>
      <c r="D180" s="2">
        <f>VLOOKUP(データベーステーブル[[#This Row],[管理番号]],マスタテーブル[],3,0)</f>
        <v>530</v>
      </c>
      <c r="E180" s="3">
        <v>12</v>
      </c>
      <c r="F180" s="8">
        <f>データベーステーブル[[#This Row],[金額]]*データベーステーブル[[#This Row],[レンタル数]]</f>
        <v>6360</v>
      </c>
    </row>
    <row r="181" spans="1:6" x14ac:dyDescent="0.4">
      <c r="A181" s="3">
        <v>18</v>
      </c>
      <c r="B181" s="1">
        <v>42790</v>
      </c>
      <c r="C181" s="1" t="str">
        <f>VLOOKUP(データベーステーブル[[#This Row],[管理番号]],マスタテーブル[],2,0)</f>
        <v xml:space="preserve">平鍋 </v>
      </c>
      <c r="D181" s="2">
        <f>VLOOKUP(データベーステーブル[[#This Row],[管理番号]],マスタテーブル[],3,0)</f>
        <v>320</v>
      </c>
      <c r="E181" s="3">
        <v>20</v>
      </c>
      <c r="F181" s="8">
        <f>データベーステーブル[[#This Row],[金額]]*データベーステーブル[[#This Row],[レンタル数]]</f>
        <v>6400</v>
      </c>
    </row>
    <row r="182" spans="1:6" x14ac:dyDescent="0.4">
      <c r="A182" s="3">
        <v>24</v>
      </c>
      <c r="B182" s="1">
        <v>42791</v>
      </c>
      <c r="C182" s="1" t="str">
        <f>VLOOKUP(データベーステーブル[[#This Row],[管理番号]],マスタテーブル[],2,0)</f>
        <v xml:space="preserve">やかん </v>
      </c>
      <c r="D182" s="2">
        <f>VLOOKUP(データベーステーブル[[#This Row],[管理番号]],マスタテーブル[],3,0)</f>
        <v>320</v>
      </c>
      <c r="E182" s="3">
        <v>15</v>
      </c>
      <c r="F182" s="8">
        <f>データベーステーブル[[#This Row],[金額]]*データベーステーブル[[#This Row],[レンタル数]]</f>
        <v>4800</v>
      </c>
    </row>
    <row r="183" spans="1:6" x14ac:dyDescent="0.4">
      <c r="A183" s="3">
        <v>17</v>
      </c>
      <c r="B183" s="1">
        <v>42792</v>
      </c>
      <c r="C183" s="1" t="str">
        <f>VLOOKUP(データベーステーブル[[#This Row],[管理番号]],マスタテーブル[],2,0)</f>
        <v>バーベキュー鉄板 （大）</v>
      </c>
      <c r="D183" s="2">
        <f>VLOOKUP(データベーステーブル[[#This Row],[管理番号]],マスタテーブル[],3,0)</f>
        <v>850</v>
      </c>
      <c r="E183" s="3">
        <v>11</v>
      </c>
      <c r="F183" s="8">
        <f>データベーステーブル[[#This Row],[金額]]*データベーステーブル[[#This Row],[レンタル数]]</f>
        <v>9350</v>
      </c>
    </row>
    <row r="184" spans="1:6" x14ac:dyDescent="0.4">
      <c r="A184" s="3">
        <v>31</v>
      </c>
      <c r="B184" s="1">
        <v>42793</v>
      </c>
      <c r="C184" s="1" t="str">
        <f>VLOOKUP(データベーステーブル[[#This Row],[管理番号]],マスタテーブル[],2,0)</f>
        <v>ホットカーペット</v>
      </c>
      <c r="D184" s="2">
        <f>VLOOKUP(データベーステーブル[[#This Row],[管理番号]],マスタテーブル[],3,0)</f>
        <v>850</v>
      </c>
      <c r="E184" s="3">
        <v>10</v>
      </c>
      <c r="F184" s="8">
        <f>データベーステーブル[[#This Row],[金額]]*データベーステーブル[[#This Row],[レンタル数]]</f>
        <v>8500</v>
      </c>
    </row>
    <row r="185" spans="1:6" x14ac:dyDescent="0.4">
      <c r="A185" s="3">
        <v>5</v>
      </c>
      <c r="B185" s="1">
        <v>42793</v>
      </c>
      <c r="C185" s="1" t="str">
        <f>VLOOKUP(データベーステーブル[[#This Row],[管理番号]],マスタテーブル[],2,0)</f>
        <v>毛 布</v>
      </c>
      <c r="D185" s="2">
        <f>VLOOKUP(データベーステーブル[[#This Row],[管理番号]],マスタテーブル[],3,0)</f>
        <v>610</v>
      </c>
      <c r="E185" s="3">
        <v>3</v>
      </c>
      <c r="F185" s="8">
        <f>データベーステーブル[[#This Row],[金額]]*データベーステーブル[[#This Row],[レンタル数]]</f>
        <v>1830</v>
      </c>
    </row>
    <row r="186" spans="1:6" x14ac:dyDescent="0.4">
      <c r="A186" s="3">
        <v>23</v>
      </c>
      <c r="B186" s="1">
        <v>42803</v>
      </c>
      <c r="C186" s="1" t="str">
        <f>VLOOKUP(データベーステーブル[[#This Row],[管理番号]],マスタテーブル[],2,0)</f>
        <v xml:space="preserve">ライスクッカー </v>
      </c>
      <c r="D186" s="2">
        <f>VLOOKUP(データベーステーブル[[#This Row],[管理番号]],マスタテーブル[],3,0)</f>
        <v>320</v>
      </c>
      <c r="E186" s="3">
        <v>8</v>
      </c>
      <c r="F186" s="8">
        <f>データベーステーブル[[#This Row],[金額]]*データベーステーブル[[#This Row],[レンタル数]]</f>
        <v>2560</v>
      </c>
    </row>
    <row r="187" spans="1:6" x14ac:dyDescent="0.4">
      <c r="A187" s="3">
        <v>13</v>
      </c>
      <c r="B187" s="1">
        <v>42804</v>
      </c>
      <c r="C187" s="1" t="str">
        <f>VLOOKUP(データベーステーブル[[#This Row],[管理番号]],マスタテーブル[],2,0)</f>
        <v xml:space="preserve">バーベキューコンロ本体 (M) </v>
      </c>
      <c r="D187" s="2">
        <f>VLOOKUP(データベーステーブル[[#This Row],[管理番号]],マスタテーブル[],3,0)</f>
        <v>820</v>
      </c>
      <c r="E187" s="3">
        <v>17</v>
      </c>
      <c r="F187" s="8">
        <f>データベーステーブル[[#This Row],[金額]]*データベーステーブル[[#This Row],[レンタル数]]</f>
        <v>13940</v>
      </c>
    </row>
    <row r="188" spans="1:6" x14ac:dyDescent="0.4">
      <c r="A188" s="3">
        <v>2</v>
      </c>
      <c r="B188" s="1">
        <v>42804</v>
      </c>
      <c r="C188" s="1" t="str">
        <f>VLOOKUP(データベーステーブル[[#This Row],[管理番号]],マスタテーブル[],2,0)</f>
        <v>タープセット (ヘキサ）</v>
      </c>
      <c r="D188" s="2">
        <f>VLOOKUP(データベーステーブル[[#This Row],[管理番号]],マスタテーブル[],3,0)</f>
        <v>2100</v>
      </c>
      <c r="E188" s="3">
        <v>12</v>
      </c>
      <c r="F188" s="8">
        <f>データベーステーブル[[#This Row],[金額]]*データベーステーブル[[#This Row],[レンタル数]]</f>
        <v>25200</v>
      </c>
    </row>
    <row r="189" spans="1:6" x14ac:dyDescent="0.4">
      <c r="A189" s="3">
        <v>18</v>
      </c>
      <c r="B189" s="1">
        <v>42806</v>
      </c>
      <c r="C189" s="1" t="str">
        <f>VLOOKUP(データベーステーブル[[#This Row],[管理番号]],マスタテーブル[],2,0)</f>
        <v xml:space="preserve">平鍋 </v>
      </c>
      <c r="D189" s="2">
        <f>VLOOKUP(データベーステーブル[[#This Row],[管理番号]],マスタテーブル[],3,0)</f>
        <v>320</v>
      </c>
      <c r="E189" s="3">
        <v>3</v>
      </c>
      <c r="F189" s="8">
        <f>データベーステーブル[[#This Row],[金額]]*データベーステーブル[[#This Row],[レンタル数]]</f>
        <v>960</v>
      </c>
    </row>
    <row r="190" spans="1:6" x14ac:dyDescent="0.4">
      <c r="A190" s="3">
        <v>1</v>
      </c>
      <c r="B190" s="1">
        <v>42811</v>
      </c>
      <c r="C190" s="1" t="str">
        <f>VLOOKUP(データベーステーブル[[#This Row],[管理番号]],マスタテーブル[],2,0)</f>
        <v>ドーム型テント</v>
      </c>
      <c r="D190" s="2">
        <f>VLOOKUP(データベーステーブル[[#This Row],[管理番号]],マスタテーブル[],3,0)</f>
        <v>3150</v>
      </c>
      <c r="E190" s="3">
        <v>6</v>
      </c>
      <c r="F190" s="8">
        <f>データベーステーブル[[#This Row],[金額]]*データベーステーブル[[#This Row],[レンタル数]]</f>
        <v>18900</v>
      </c>
    </row>
    <row r="191" spans="1:6" x14ac:dyDescent="0.4">
      <c r="A191" s="3">
        <v>26</v>
      </c>
      <c r="B191" s="1">
        <v>42815</v>
      </c>
      <c r="C191" s="1" t="str">
        <f>VLOOKUP(データベーステーブル[[#This Row],[管理番号]],マスタテーブル[],2,0)</f>
        <v>ザル、ボールセット</v>
      </c>
      <c r="D191" s="2">
        <f>VLOOKUP(データベーステーブル[[#This Row],[管理番号]],マスタテーブル[],3,0)</f>
        <v>320</v>
      </c>
      <c r="E191" s="3">
        <v>13</v>
      </c>
      <c r="F191" s="8">
        <f>データベーステーブル[[#This Row],[金額]]*データベーステーブル[[#This Row],[レンタル数]]</f>
        <v>4160</v>
      </c>
    </row>
    <row r="192" spans="1:6" x14ac:dyDescent="0.4">
      <c r="A192" s="3">
        <v>31</v>
      </c>
      <c r="B192" s="1">
        <v>42830</v>
      </c>
      <c r="C192" s="1" t="str">
        <f>VLOOKUP(データベーステーブル[[#This Row],[管理番号]],マスタテーブル[],2,0)</f>
        <v>ホットカーペット</v>
      </c>
      <c r="D192" s="2">
        <f>VLOOKUP(データベーステーブル[[#This Row],[管理番号]],マスタテーブル[],3,0)</f>
        <v>850</v>
      </c>
      <c r="E192" s="3">
        <v>18</v>
      </c>
      <c r="F192" s="8">
        <f>データベーステーブル[[#This Row],[金額]]*データベーステーブル[[#This Row],[レンタル数]]</f>
        <v>15300</v>
      </c>
    </row>
    <row r="193" spans="1:6" x14ac:dyDescent="0.4">
      <c r="A193" s="3">
        <v>4</v>
      </c>
      <c r="B193" s="1">
        <v>42831</v>
      </c>
      <c r="C193" s="1" t="str">
        <f>VLOOKUP(データベーステーブル[[#This Row],[管理番号]],マスタテーブル[],2,0)</f>
        <v xml:space="preserve">シュラフ </v>
      </c>
      <c r="D193" s="2">
        <f>VLOOKUP(データベーステーブル[[#This Row],[管理番号]],マスタテーブル[],3,0)</f>
        <v>850</v>
      </c>
      <c r="E193" s="3">
        <v>1</v>
      </c>
      <c r="F193" s="8">
        <f>データベーステーブル[[#This Row],[金額]]*データベーステーブル[[#This Row],[レンタル数]]</f>
        <v>850</v>
      </c>
    </row>
    <row r="194" spans="1:6" x14ac:dyDescent="0.4">
      <c r="A194" s="3">
        <v>18</v>
      </c>
      <c r="B194" s="1">
        <v>42834</v>
      </c>
      <c r="C194" s="1" t="str">
        <f>VLOOKUP(データベーステーブル[[#This Row],[管理番号]],マスタテーブル[],2,0)</f>
        <v xml:space="preserve">平鍋 </v>
      </c>
      <c r="D194" s="2">
        <f>VLOOKUP(データベーステーブル[[#This Row],[管理番号]],マスタテーブル[],3,0)</f>
        <v>320</v>
      </c>
      <c r="E194" s="3">
        <v>16</v>
      </c>
      <c r="F194" s="8">
        <f>データベーステーブル[[#This Row],[金額]]*データベーステーブル[[#This Row],[レンタル数]]</f>
        <v>5120</v>
      </c>
    </row>
    <row r="195" spans="1:6" x14ac:dyDescent="0.4">
      <c r="A195" s="3">
        <v>23</v>
      </c>
      <c r="B195" s="1">
        <v>42841</v>
      </c>
      <c r="C195" s="1" t="str">
        <f>VLOOKUP(データベーステーブル[[#This Row],[管理番号]],マスタテーブル[],2,0)</f>
        <v xml:space="preserve">ライスクッカー </v>
      </c>
      <c r="D195" s="2">
        <f>VLOOKUP(データベーステーブル[[#This Row],[管理番号]],マスタテーブル[],3,0)</f>
        <v>320</v>
      </c>
      <c r="E195" s="3">
        <v>8</v>
      </c>
      <c r="F195" s="8">
        <f>データベーステーブル[[#This Row],[金額]]*データベーステーブル[[#This Row],[レンタル数]]</f>
        <v>2560</v>
      </c>
    </row>
    <row r="196" spans="1:6" x14ac:dyDescent="0.4">
      <c r="A196" s="3">
        <v>18</v>
      </c>
      <c r="B196" s="1">
        <v>42865</v>
      </c>
      <c r="C196" s="1" t="str">
        <f>VLOOKUP(データベーステーブル[[#This Row],[管理番号]],マスタテーブル[],2,0)</f>
        <v xml:space="preserve">平鍋 </v>
      </c>
      <c r="D196" s="2">
        <f>VLOOKUP(データベーステーブル[[#This Row],[管理番号]],マスタテーブル[],3,0)</f>
        <v>320</v>
      </c>
      <c r="E196" s="3">
        <v>17</v>
      </c>
      <c r="F196" s="8">
        <f>データベーステーブル[[#This Row],[金額]]*データベーステーブル[[#This Row],[レンタル数]]</f>
        <v>5440</v>
      </c>
    </row>
    <row r="197" spans="1:6" x14ac:dyDescent="0.4">
      <c r="A197" s="3">
        <v>9</v>
      </c>
      <c r="B197" s="1">
        <v>42872</v>
      </c>
      <c r="C197" s="1" t="str">
        <f>VLOOKUP(データベーステーブル[[#This Row],[管理番号]],マスタテーブル[],2,0)</f>
        <v>コールマンLEDランタン</v>
      </c>
      <c r="D197" s="2">
        <f>VLOOKUP(データベーステーブル[[#This Row],[管理番号]],マスタテーブル[],3,0)</f>
        <v>1050</v>
      </c>
      <c r="E197" s="3">
        <v>17</v>
      </c>
      <c r="F197" s="8">
        <f>データベーステーブル[[#This Row],[金額]]*データベーステーブル[[#This Row],[レンタル数]]</f>
        <v>17850</v>
      </c>
    </row>
    <row r="198" spans="1:6" x14ac:dyDescent="0.4">
      <c r="A198" s="3">
        <v>30</v>
      </c>
      <c r="B198" s="1">
        <v>42872</v>
      </c>
      <c r="C198" s="1" t="str">
        <f>VLOOKUP(データベーステーブル[[#This Row],[管理番号]],マスタテーブル[],2,0)</f>
        <v>電気ストーブ</v>
      </c>
      <c r="D198" s="2">
        <f>VLOOKUP(データベーステーブル[[#This Row],[管理番号]],マスタテーブル[],3,0)</f>
        <v>850</v>
      </c>
      <c r="E198" s="3">
        <v>4</v>
      </c>
      <c r="F198" s="8">
        <f>データベーステーブル[[#This Row],[金額]]*データベーステーブル[[#This Row],[レンタル数]]</f>
        <v>3400</v>
      </c>
    </row>
    <row r="199" spans="1:6" x14ac:dyDescent="0.4">
      <c r="A199" s="3">
        <v>19</v>
      </c>
      <c r="B199" s="1">
        <v>42875</v>
      </c>
      <c r="C199" s="1" t="str">
        <f>VLOOKUP(データベーステーブル[[#This Row],[管理番号]],マスタテーブル[],2,0)</f>
        <v>寸胴鍋 （小）</v>
      </c>
      <c r="D199" s="2">
        <f>VLOOKUP(データベーステーブル[[#This Row],[管理番号]],マスタテーブル[],3,0)</f>
        <v>320</v>
      </c>
      <c r="E199" s="3">
        <v>15</v>
      </c>
      <c r="F199" s="8">
        <f>データベーステーブル[[#This Row],[金額]]*データベーステーブル[[#This Row],[レンタル数]]</f>
        <v>4800</v>
      </c>
    </row>
    <row r="200" spans="1:6" x14ac:dyDescent="0.4">
      <c r="A200" s="3">
        <v>14</v>
      </c>
      <c r="B200" s="1">
        <v>42877</v>
      </c>
      <c r="C200" s="1" t="str">
        <f>VLOOKUP(データベーステーブル[[#This Row],[管理番号]],マスタテーブル[],2,0)</f>
        <v>バーベキューコンロ本体 (L)</v>
      </c>
      <c r="D200" s="2">
        <f>VLOOKUP(データベーステーブル[[#This Row],[管理番号]],マスタテーブル[],3,0)</f>
        <v>1330</v>
      </c>
      <c r="E200" s="3">
        <v>16</v>
      </c>
      <c r="F200" s="8">
        <f>データベーステーブル[[#This Row],[金額]]*データベーステーブル[[#This Row],[レンタル数]]</f>
        <v>21280</v>
      </c>
    </row>
    <row r="201" spans="1:6" x14ac:dyDescent="0.4">
      <c r="A201" s="3">
        <v>10</v>
      </c>
      <c r="B201" s="1">
        <v>42882</v>
      </c>
      <c r="C201" s="1" t="str">
        <f>VLOOKUP(データベーステーブル[[#This Row],[管理番号]],マスタテーブル[],2,0)</f>
        <v>ランタンスタンド</v>
      </c>
      <c r="D201" s="2">
        <f>VLOOKUP(データベーステーブル[[#This Row],[管理番号]],マスタテーブル[],3,0)</f>
        <v>320</v>
      </c>
      <c r="E201" s="3">
        <v>8</v>
      </c>
      <c r="F201" s="8">
        <f>データベーステーブル[[#This Row],[金額]]*データベーステーブル[[#This Row],[レンタル数]]</f>
        <v>2560</v>
      </c>
    </row>
    <row r="202" spans="1:6" x14ac:dyDescent="0.4">
      <c r="A202" s="3">
        <v>21</v>
      </c>
      <c r="B202" s="1">
        <v>42885</v>
      </c>
      <c r="C202" s="1" t="str">
        <f>VLOOKUP(データベーステーブル[[#This Row],[管理番号]],マスタテーブル[],2,0)</f>
        <v>特大寸胴鍋</v>
      </c>
      <c r="D202" s="2">
        <f>VLOOKUP(データベーステーブル[[#This Row],[管理番号]],マスタテーブル[],3,0)</f>
        <v>850</v>
      </c>
      <c r="E202" s="3">
        <v>14</v>
      </c>
      <c r="F202" s="8">
        <f>データベーステーブル[[#This Row],[金額]]*データベーステーブル[[#This Row],[レンタル数]]</f>
        <v>11900</v>
      </c>
    </row>
    <row r="203" spans="1:6" x14ac:dyDescent="0.4">
      <c r="A203" s="3">
        <v>9</v>
      </c>
      <c r="B203" s="1">
        <v>42893</v>
      </c>
      <c r="C203" s="1" t="str">
        <f>VLOOKUP(データベーステーブル[[#This Row],[管理番号]],マスタテーブル[],2,0)</f>
        <v>コールマンLEDランタン</v>
      </c>
      <c r="D203" s="2">
        <f>VLOOKUP(データベーステーブル[[#This Row],[管理番号]],マスタテーブル[],3,0)</f>
        <v>1050</v>
      </c>
      <c r="E203" s="3">
        <v>8</v>
      </c>
      <c r="F203" s="8">
        <f>データベーステーブル[[#This Row],[金額]]*データベーステーブル[[#This Row],[レンタル数]]</f>
        <v>8400</v>
      </c>
    </row>
    <row r="204" spans="1:6" x14ac:dyDescent="0.4">
      <c r="A204" s="3">
        <v>6</v>
      </c>
      <c r="B204" s="1">
        <v>42894</v>
      </c>
      <c r="C204" s="1" t="str">
        <f>VLOOKUP(データベーステーブル[[#This Row],[管理番号]],マスタテーブル[],2,0)</f>
        <v>折りたたみテーブル</v>
      </c>
      <c r="D204" s="2">
        <f>VLOOKUP(データベーステーブル[[#This Row],[管理番号]],マスタテーブル[],3,0)</f>
        <v>530</v>
      </c>
      <c r="E204" s="3">
        <v>16</v>
      </c>
      <c r="F204" s="8">
        <f>データベーステーブル[[#This Row],[金額]]*データベーステーブル[[#This Row],[レンタル数]]</f>
        <v>8480</v>
      </c>
    </row>
    <row r="205" spans="1:6" x14ac:dyDescent="0.4">
      <c r="A205" s="3">
        <v>12</v>
      </c>
      <c r="B205" s="1">
        <v>42910</v>
      </c>
      <c r="C205" s="1" t="str">
        <f>VLOOKUP(データベーステーブル[[#This Row],[管理番号]],マスタテーブル[],2,0)</f>
        <v>焚き火台</v>
      </c>
      <c r="D205" s="2">
        <f>VLOOKUP(データベーステーブル[[#This Row],[管理番号]],マスタテーブル[],3,0)</f>
        <v>530</v>
      </c>
      <c r="E205" s="3">
        <v>17</v>
      </c>
      <c r="F205" s="8">
        <f>データベーステーブル[[#This Row],[金額]]*データベーステーブル[[#This Row],[レンタル数]]</f>
        <v>9010</v>
      </c>
    </row>
    <row r="206" spans="1:6" x14ac:dyDescent="0.4">
      <c r="A206" s="3">
        <v>5</v>
      </c>
      <c r="B206" s="1">
        <v>42911</v>
      </c>
      <c r="C206" s="1" t="str">
        <f>VLOOKUP(データベーステーブル[[#This Row],[管理番号]],マスタテーブル[],2,0)</f>
        <v>毛 布</v>
      </c>
      <c r="D206" s="2">
        <f>VLOOKUP(データベーステーブル[[#This Row],[管理番号]],マスタテーブル[],3,0)</f>
        <v>610</v>
      </c>
      <c r="E206" s="3">
        <v>15</v>
      </c>
      <c r="F206" s="8">
        <f>データベーステーブル[[#This Row],[金額]]*データベーステーブル[[#This Row],[レンタル数]]</f>
        <v>9150</v>
      </c>
    </row>
    <row r="207" spans="1:6" x14ac:dyDescent="0.4">
      <c r="A207" s="3">
        <v>8</v>
      </c>
      <c r="B207" s="1">
        <v>42913</v>
      </c>
      <c r="C207" s="1" t="str">
        <f>VLOOKUP(データベーステーブル[[#This Row],[管理番号]],マスタテーブル[],2,0)</f>
        <v>LEDランタン</v>
      </c>
      <c r="D207" s="2">
        <f>VLOOKUP(データベーステーブル[[#This Row],[管理番号]],マスタテーブル[],3,0)</f>
        <v>850</v>
      </c>
      <c r="E207" s="3">
        <v>6</v>
      </c>
      <c r="F207" s="8">
        <f>データベーステーブル[[#This Row],[金額]]*データベーステーブル[[#This Row],[レンタル数]]</f>
        <v>5100</v>
      </c>
    </row>
    <row r="208" spans="1:6" x14ac:dyDescent="0.4">
      <c r="A208" s="3">
        <v>29</v>
      </c>
      <c r="B208" s="1">
        <v>42916</v>
      </c>
      <c r="C208" s="1" t="str">
        <f>VLOOKUP(データベーステーブル[[#This Row],[管理番号]],マスタテーブル[],2,0)</f>
        <v>電気ポット</v>
      </c>
      <c r="D208" s="2">
        <f>VLOOKUP(データベーステーブル[[#This Row],[管理番号]],マスタテーブル[],3,0)</f>
        <v>530</v>
      </c>
      <c r="E208" s="3">
        <v>18</v>
      </c>
      <c r="F208" s="8">
        <f>データベーステーブル[[#This Row],[金額]]*データベーステーブル[[#This Row],[レンタル数]]</f>
        <v>9540</v>
      </c>
    </row>
    <row r="209" spans="1:6" x14ac:dyDescent="0.4">
      <c r="A209" s="3">
        <v>24</v>
      </c>
      <c r="B209" s="1">
        <v>42916</v>
      </c>
      <c r="C209" s="1" t="str">
        <f>VLOOKUP(データベーステーブル[[#This Row],[管理番号]],マスタテーブル[],2,0)</f>
        <v xml:space="preserve">やかん </v>
      </c>
      <c r="D209" s="2">
        <f>VLOOKUP(データベーステーブル[[#This Row],[管理番号]],マスタテーブル[],3,0)</f>
        <v>320</v>
      </c>
      <c r="E209" s="3">
        <v>9</v>
      </c>
      <c r="F209" s="8">
        <f>データベーステーブル[[#This Row],[金額]]*データベーステーブル[[#This Row],[レンタル数]]</f>
        <v>2880</v>
      </c>
    </row>
    <row r="210" spans="1:6" x14ac:dyDescent="0.4">
      <c r="A210" s="3">
        <v>30</v>
      </c>
      <c r="B210" s="1">
        <v>42916</v>
      </c>
      <c r="C210" s="1" t="str">
        <f>VLOOKUP(データベーステーブル[[#This Row],[管理番号]],マスタテーブル[],2,0)</f>
        <v>電気ストーブ</v>
      </c>
      <c r="D210" s="2">
        <f>VLOOKUP(データベーステーブル[[#This Row],[管理番号]],マスタテーブル[],3,0)</f>
        <v>850</v>
      </c>
      <c r="E210" s="3">
        <v>5</v>
      </c>
      <c r="F210" s="8">
        <f>データベーステーブル[[#This Row],[金額]]*データベーステーブル[[#This Row],[レンタル数]]</f>
        <v>4250</v>
      </c>
    </row>
    <row r="211" spans="1:6" x14ac:dyDescent="0.4">
      <c r="A211" s="3">
        <v>6</v>
      </c>
      <c r="B211" s="1">
        <v>42917</v>
      </c>
      <c r="C211" s="1" t="str">
        <f>VLOOKUP(データベーステーブル[[#This Row],[管理番号]],マスタテーブル[],2,0)</f>
        <v>折りたたみテーブル</v>
      </c>
      <c r="D211" s="2">
        <f>VLOOKUP(データベーステーブル[[#This Row],[管理番号]],マスタテーブル[],3,0)</f>
        <v>530</v>
      </c>
      <c r="E211" s="3">
        <v>20</v>
      </c>
      <c r="F211" s="8">
        <f>データベーステーブル[[#This Row],[金額]]*データベーステーブル[[#This Row],[レンタル数]]</f>
        <v>10600</v>
      </c>
    </row>
    <row r="212" spans="1:6" x14ac:dyDescent="0.4">
      <c r="A212" s="3">
        <v>17</v>
      </c>
      <c r="B212" s="1">
        <v>42918</v>
      </c>
      <c r="C212" s="1" t="str">
        <f>VLOOKUP(データベーステーブル[[#This Row],[管理番号]],マスタテーブル[],2,0)</f>
        <v>バーベキュー鉄板 （大）</v>
      </c>
      <c r="D212" s="2">
        <f>VLOOKUP(データベーステーブル[[#This Row],[管理番号]],マスタテーブル[],3,0)</f>
        <v>850</v>
      </c>
      <c r="E212" s="3">
        <v>6</v>
      </c>
      <c r="F212" s="8">
        <f>データベーステーブル[[#This Row],[金額]]*データベーステーブル[[#This Row],[レンタル数]]</f>
        <v>5100</v>
      </c>
    </row>
    <row r="213" spans="1:6" x14ac:dyDescent="0.4">
      <c r="A213" s="3">
        <v>21</v>
      </c>
      <c r="B213" s="1">
        <v>42919</v>
      </c>
      <c r="C213" s="1" t="str">
        <f>VLOOKUP(データベーステーブル[[#This Row],[管理番号]],マスタテーブル[],2,0)</f>
        <v>特大寸胴鍋</v>
      </c>
      <c r="D213" s="2">
        <f>VLOOKUP(データベーステーブル[[#This Row],[管理番号]],マスタテーブル[],3,0)</f>
        <v>850</v>
      </c>
      <c r="E213" s="3">
        <v>15</v>
      </c>
      <c r="F213" s="8">
        <f>データベーステーブル[[#This Row],[金額]]*データベーステーブル[[#This Row],[レンタル数]]</f>
        <v>12750</v>
      </c>
    </row>
    <row r="214" spans="1:6" x14ac:dyDescent="0.4">
      <c r="A214" s="3">
        <v>25</v>
      </c>
      <c r="B214" s="1">
        <v>42924</v>
      </c>
      <c r="C214" s="1" t="str">
        <f>VLOOKUP(データベーステーブル[[#This Row],[管理番号]],マスタテーブル[],2,0)</f>
        <v>包丁、まな板セット</v>
      </c>
      <c r="D214" s="2">
        <f>VLOOKUP(データベーステーブル[[#This Row],[管理番号]],マスタテーブル[],3,0)</f>
        <v>320</v>
      </c>
      <c r="E214" s="3">
        <v>3</v>
      </c>
      <c r="F214" s="8">
        <f>データベーステーブル[[#This Row],[金額]]*データベーステーブル[[#This Row],[レンタル数]]</f>
        <v>960</v>
      </c>
    </row>
    <row r="215" spans="1:6" x14ac:dyDescent="0.4">
      <c r="A215" s="3">
        <v>7</v>
      </c>
      <c r="B215" s="1">
        <v>42925</v>
      </c>
      <c r="C215" s="1" t="str">
        <f>VLOOKUP(データベーステーブル[[#This Row],[管理番号]],マスタテーブル[],2,0)</f>
        <v>折りたたみイス</v>
      </c>
      <c r="D215" s="2">
        <f>VLOOKUP(データベーステーブル[[#This Row],[管理番号]],マスタテーブル[],3,0)</f>
        <v>320</v>
      </c>
      <c r="E215" s="3">
        <v>13</v>
      </c>
      <c r="F215" s="8">
        <f>データベーステーブル[[#This Row],[金額]]*データベーステーブル[[#This Row],[レンタル数]]</f>
        <v>4160</v>
      </c>
    </row>
    <row r="216" spans="1:6" x14ac:dyDescent="0.4">
      <c r="A216" s="3">
        <v>12</v>
      </c>
      <c r="B216" s="1">
        <v>42925</v>
      </c>
      <c r="C216" s="1" t="str">
        <f>VLOOKUP(データベーステーブル[[#This Row],[管理番号]],マスタテーブル[],2,0)</f>
        <v>焚き火台</v>
      </c>
      <c r="D216" s="2">
        <f>VLOOKUP(データベーステーブル[[#This Row],[管理番号]],マスタテーブル[],3,0)</f>
        <v>530</v>
      </c>
      <c r="E216" s="3">
        <v>7</v>
      </c>
      <c r="F216" s="8">
        <f>データベーステーブル[[#This Row],[金額]]*データベーステーブル[[#This Row],[レンタル数]]</f>
        <v>3710</v>
      </c>
    </row>
    <row r="217" spans="1:6" x14ac:dyDescent="0.4">
      <c r="A217" s="3">
        <v>24</v>
      </c>
      <c r="B217" s="1">
        <v>42925</v>
      </c>
      <c r="C217" s="1" t="str">
        <f>VLOOKUP(データベーステーブル[[#This Row],[管理番号]],マスタテーブル[],2,0)</f>
        <v xml:space="preserve">やかん </v>
      </c>
      <c r="D217" s="2">
        <f>VLOOKUP(データベーステーブル[[#This Row],[管理番号]],マスタテーブル[],3,0)</f>
        <v>320</v>
      </c>
      <c r="E217" s="3">
        <v>5</v>
      </c>
      <c r="F217" s="8">
        <f>データベーステーブル[[#This Row],[金額]]*データベーステーブル[[#This Row],[レンタル数]]</f>
        <v>1600</v>
      </c>
    </row>
    <row r="218" spans="1:6" x14ac:dyDescent="0.4">
      <c r="A218" s="3">
        <v>15</v>
      </c>
      <c r="B218" s="1">
        <v>42927</v>
      </c>
      <c r="C218" s="1" t="str">
        <f>VLOOKUP(データベーステーブル[[#This Row],[管理番号]],マスタテーブル[],2,0)</f>
        <v xml:space="preserve">バーベキュー鉄板 （小） </v>
      </c>
      <c r="D218" s="2">
        <f>VLOOKUP(データベーステーブル[[#This Row],[管理番号]],マスタテーブル[],3,0)</f>
        <v>320</v>
      </c>
      <c r="E218" s="3">
        <v>6</v>
      </c>
      <c r="F218" s="8">
        <f>データベーステーブル[[#This Row],[金額]]*データベーステーブル[[#This Row],[レンタル数]]</f>
        <v>1920</v>
      </c>
    </row>
    <row r="219" spans="1:6" x14ac:dyDescent="0.4">
      <c r="A219" s="3">
        <v>22</v>
      </c>
      <c r="B219" s="1">
        <v>42943</v>
      </c>
      <c r="C219" s="1" t="str">
        <f>VLOOKUP(データベーステーブル[[#This Row],[管理番号]],マスタテーブル[],2,0)</f>
        <v>フライパン （テフロン）</v>
      </c>
      <c r="D219" s="2">
        <f>VLOOKUP(データベーステーブル[[#This Row],[管理番号]],マスタテーブル[],3,0)</f>
        <v>320</v>
      </c>
      <c r="E219" s="3">
        <v>3</v>
      </c>
      <c r="F219" s="8">
        <f>データベーステーブル[[#This Row],[金額]]*データベーステーブル[[#This Row],[レンタル数]]</f>
        <v>960</v>
      </c>
    </row>
    <row r="220" spans="1:6" x14ac:dyDescent="0.4">
      <c r="A220" s="3">
        <v>12</v>
      </c>
      <c r="B220" s="1">
        <v>42950</v>
      </c>
      <c r="C220" s="1" t="str">
        <f>VLOOKUP(データベーステーブル[[#This Row],[管理番号]],マスタテーブル[],2,0)</f>
        <v>焚き火台</v>
      </c>
      <c r="D220" s="2">
        <f>VLOOKUP(データベーステーブル[[#This Row],[管理番号]],マスタテーブル[],3,0)</f>
        <v>530</v>
      </c>
      <c r="E220" s="3">
        <v>15</v>
      </c>
      <c r="F220" s="8">
        <f>データベーステーブル[[#This Row],[金額]]*データベーステーブル[[#This Row],[レンタル数]]</f>
        <v>7950</v>
      </c>
    </row>
    <row r="221" spans="1:6" x14ac:dyDescent="0.4">
      <c r="A221" s="3">
        <v>27</v>
      </c>
      <c r="B221" s="1">
        <v>42957</v>
      </c>
      <c r="C221" s="1" t="str">
        <f>VLOOKUP(データベーステーブル[[#This Row],[管理番号]],マスタテーブル[],2,0)</f>
        <v xml:space="preserve">クーラーBOX </v>
      </c>
      <c r="D221" s="2">
        <f>VLOOKUP(データベーステーブル[[#This Row],[管理番号]],マスタテーブル[],3,0)</f>
        <v>530</v>
      </c>
      <c r="E221" s="3">
        <v>16</v>
      </c>
      <c r="F221" s="8">
        <f>データベーステーブル[[#This Row],[金額]]*データベーステーブル[[#This Row],[レンタル数]]</f>
        <v>8480</v>
      </c>
    </row>
    <row r="222" spans="1:6" x14ac:dyDescent="0.4">
      <c r="A222" s="3">
        <v>30</v>
      </c>
      <c r="B222" s="1">
        <v>42961</v>
      </c>
      <c r="C222" s="1" t="str">
        <f>VLOOKUP(データベーステーブル[[#This Row],[管理番号]],マスタテーブル[],2,0)</f>
        <v>電気ストーブ</v>
      </c>
      <c r="D222" s="2">
        <f>VLOOKUP(データベーステーブル[[#This Row],[管理番号]],マスタテーブル[],3,0)</f>
        <v>850</v>
      </c>
      <c r="E222" s="3">
        <v>11</v>
      </c>
      <c r="F222" s="8">
        <f>データベーステーブル[[#This Row],[金額]]*データベーステーブル[[#This Row],[レンタル数]]</f>
        <v>9350</v>
      </c>
    </row>
    <row r="223" spans="1:6" x14ac:dyDescent="0.4">
      <c r="A223" s="3">
        <v>18</v>
      </c>
      <c r="B223" s="1">
        <v>42970</v>
      </c>
      <c r="C223" s="1" t="str">
        <f>VLOOKUP(データベーステーブル[[#This Row],[管理番号]],マスタテーブル[],2,0)</f>
        <v xml:space="preserve">平鍋 </v>
      </c>
      <c r="D223" s="2">
        <f>VLOOKUP(データベーステーブル[[#This Row],[管理番号]],マスタテーブル[],3,0)</f>
        <v>320</v>
      </c>
      <c r="E223" s="3">
        <v>14</v>
      </c>
      <c r="F223" s="8">
        <f>データベーステーブル[[#This Row],[金額]]*データベーステーブル[[#This Row],[レンタル数]]</f>
        <v>4480</v>
      </c>
    </row>
    <row r="224" spans="1:6" x14ac:dyDescent="0.4">
      <c r="A224" s="3">
        <v>4</v>
      </c>
      <c r="B224" s="1">
        <v>42983</v>
      </c>
      <c r="C224" s="1" t="str">
        <f>VLOOKUP(データベーステーブル[[#This Row],[管理番号]],マスタテーブル[],2,0)</f>
        <v xml:space="preserve">シュラフ </v>
      </c>
      <c r="D224" s="2">
        <f>VLOOKUP(データベーステーブル[[#This Row],[管理番号]],マスタテーブル[],3,0)</f>
        <v>850</v>
      </c>
      <c r="E224" s="3">
        <v>2</v>
      </c>
      <c r="F224" s="8">
        <f>データベーステーブル[[#This Row],[金額]]*データベーステーブル[[#This Row],[レンタル数]]</f>
        <v>1700</v>
      </c>
    </row>
    <row r="225" spans="1:6" x14ac:dyDescent="0.4">
      <c r="A225" s="3">
        <v>5</v>
      </c>
      <c r="B225" s="1">
        <v>42987</v>
      </c>
      <c r="C225" s="1" t="str">
        <f>VLOOKUP(データベーステーブル[[#This Row],[管理番号]],マスタテーブル[],2,0)</f>
        <v>毛 布</v>
      </c>
      <c r="D225" s="2">
        <f>VLOOKUP(データベーステーブル[[#This Row],[管理番号]],マスタテーブル[],3,0)</f>
        <v>610</v>
      </c>
      <c r="E225" s="3">
        <v>4</v>
      </c>
      <c r="F225" s="8">
        <f>データベーステーブル[[#This Row],[金額]]*データベーステーブル[[#This Row],[レンタル数]]</f>
        <v>2440</v>
      </c>
    </row>
    <row r="226" spans="1:6" x14ac:dyDescent="0.4">
      <c r="A226" s="3">
        <v>14</v>
      </c>
      <c r="B226" s="1">
        <v>42992</v>
      </c>
      <c r="C226" s="1" t="str">
        <f>VLOOKUP(データベーステーブル[[#This Row],[管理番号]],マスタテーブル[],2,0)</f>
        <v>バーベキューコンロ本体 (L)</v>
      </c>
      <c r="D226" s="2">
        <f>VLOOKUP(データベーステーブル[[#This Row],[管理番号]],マスタテーブル[],3,0)</f>
        <v>1330</v>
      </c>
      <c r="E226" s="3">
        <v>7</v>
      </c>
      <c r="F226" s="8">
        <f>データベーステーブル[[#This Row],[金額]]*データベーステーブル[[#This Row],[レンタル数]]</f>
        <v>9310</v>
      </c>
    </row>
    <row r="227" spans="1:6" x14ac:dyDescent="0.4">
      <c r="A227" s="3">
        <v>26</v>
      </c>
      <c r="B227" s="1">
        <v>42992</v>
      </c>
      <c r="C227" s="1" t="str">
        <f>VLOOKUP(データベーステーブル[[#This Row],[管理番号]],マスタテーブル[],2,0)</f>
        <v>ザル、ボールセット</v>
      </c>
      <c r="D227" s="2">
        <f>VLOOKUP(データベーステーブル[[#This Row],[管理番号]],マスタテーブル[],3,0)</f>
        <v>320</v>
      </c>
      <c r="E227" s="3">
        <v>13</v>
      </c>
      <c r="F227" s="8">
        <f>データベーステーブル[[#This Row],[金額]]*データベーステーブル[[#This Row],[レンタル数]]</f>
        <v>4160</v>
      </c>
    </row>
    <row r="228" spans="1:6" x14ac:dyDescent="0.4">
      <c r="A228" s="3">
        <v>8</v>
      </c>
      <c r="B228" s="1">
        <v>42995</v>
      </c>
      <c r="C228" s="1" t="str">
        <f>VLOOKUP(データベーステーブル[[#This Row],[管理番号]],マスタテーブル[],2,0)</f>
        <v>LEDランタン</v>
      </c>
      <c r="D228" s="2">
        <f>VLOOKUP(データベーステーブル[[#This Row],[管理番号]],マスタテーブル[],3,0)</f>
        <v>850</v>
      </c>
      <c r="E228" s="3">
        <v>12</v>
      </c>
      <c r="F228" s="8">
        <f>データベーステーブル[[#This Row],[金額]]*データベーステーブル[[#This Row],[レンタル数]]</f>
        <v>10200</v>
      </c>
    </row>
    <row r="229" spans="1:6" x14ac:dyDescent="0.4">
      <c r="A229" s="3">
        <v>18</v>
      </c>
      <c r="B229" s="1">
        <v>43003</v>
      </c>
      <c r="C229" s="1" t="str">
        <f>VLOOKUP(データベーステーブル[[#This Row],[管理番号]],マスタテーブル[],2,0)</f>
        <v xml:space="preserve">平鍋 </v>
      </c>
      <c r="D229" s="2">
        <f>VLOOKUP(データベーステーブル[[#This Row],[管理番号]],マスタテーブル[],3,0)</f>
        <v>320</v>
      </c>
      <c r="E229" s="3">
        <v>3</v>
      </c>
      <c r="F229" s="8">
        <f>データベーステーブル[[#This Row],[金額]]*データベーステーブル[[#This Row],[レンタル数]]</f>
        <v>960</v>
      </c>
    </row>
    <row r="230" spans="1:6" x14ac:dyDescent="0.4">
      <c r="A230" s="3">
        <v>11</v>
      </c>
      <c r="B230" s="1">
        <v>43007</v>
      </c>
      <c r="C230" s="1" t="str">
        <f>VLOOKUP(データベーステーブル[[#This Row],[管理番号]],マスタテーブル[],2,0)</f>
        <v>卓上コンロ</v>
      </c>
      <c r="D230" s="2">
        <f>VLOOKUP(データベーステーブル[[#This Row],[管理番号]],マスタテーブル[],3,0)</f>
        <v>740</v>
      </c>
      <c r="E230" s="3">
        <v>10</v>
      </c>
      <c r="F230" s="8">
        <f>データベーステーブル[[#This Row],[金額]]*データベーステーブル[[#This Row],[レンタル数]]</f>
        <v>7400</v>
      </c>
    </row>
    <row r="231" spans="1:6" x14ac:dyDescent="0.4">
      <c r="A231" s="3">
        <v>24</v>
      </c>
      <c r="B231" s="1">
        <v>43007</v>
      </c>
      <c r="C231" s="1" t="str">
        <f>VLOOKUP(データベーステーブル[[#This Row],[管理番号]],マスタテーブル[],2,0)</f>
        <v xml:space="preserve">やかん </v>
      </c>
      <c r="D231" s="2">
        <f>VLOOKUP(データベーステーブル[[#This Row],[管理番号]],マスタテーブル[],3,0)</f>
        <v>320</v>
      </c>
      <c r="E231" s="3">
        <v>12</v>
      </c>
      <c r="F231" s="8">
        <f>データベーステーブル[[#This Row],[金額]]*データベーステーブル[[#This Row],[レンタル数]]</f>
        <v>3840</v>
      </c>
    </row>
    <row r="232" spans="1:6" x14ac:dyDescent="0.4">
      <c r="A232" s="3">
        <v>2</v>
      </c>
      <c r="B232" s="1">
        <v>43011</v>
      </c>
      <c r="C232" s="1" t="str">
        <f>VLOOKUP(データベーステーブル[[#This Row],[管理番号]],マスタテーブル[],2,0)</f>
        <v>タープセット (ヘキサ）</v>
      </c>
      <c r="D232" s="2">
        <f>VLOOKUP(データベーステーブル[[#This Row],[管理番号]],マスタテーブル[],3,0)</f>
        <v>2100</v>
      </c>
      <c r="E232" s="3">
        <v>3</v>
      </c>
      <c r="F232" s="8">
        <f>データベーステーブル[[#This Row],[金額]]*データベーステーブル[[#This Row],[レンタル数]]</f>
        <v>6300</v>
      </c>
    </row>
    <row r="233" spans="1:6" x14ac:dyDescent="0.4">
      <c r="A233" s="3">
        <v>20</v>
      </c>
      <c r="B233" s="1">
        <v>43015</v>
      </c>
      <c r="C233" s="1" t="str">
        <f>VLOOKUP(データベーステーブル[[#This Row],[管理番号]],マスタテーブル[],2,0)</f>
        <v xml:space="preserve">寸胴鍋 （大） </v>
      </c>
      <c r="D233" s="2">
        <f>VLOOKUP(データベーステーブル[[#This Row],[管理番号]],マスタテーブル[],3,0)</f>
        <v>320</v>
      </c>
      <c r="E233" s="3">
        <v>12</v>
      </c>
      <c r="F233" s="8">
        <f>データベーステーブル[[#This Row],[金額]]*データベーステーブル[[#This Row],[レンタル数]]</f>
        <v>3840</v>
      </c>
    </row>
    <row r="234" spans="1:6" x14ac:dyDescent="0.4">
      <c r="A234" s="3">
        <v>27</v>
      </c>
      <c r="B234" s="1">
        <v>43024</v>
      </c>
      <c r="C234" s="1" t="str">
        <f>VLOOKUP(データベーステーブル[[#This Row],[管理番号]],マスタテーブル[],2,0)</f>
        <v xml:space="preserve">クーラーBOX </v>
      </c>
      <c r="D234" s="2">
        <f>VLOOKUP(データベーステーブル[[#This Row],[管理番号]],マスタテーブル[],3,0)</f>
        <v>530</v>
      </c>
      <c r="E234" s="3">
        <v>6</v>
      </c>
      <c r="F234" s="8">
        <f>データベーステーブル[[#This Row],[金額]]*データベーステーブル[[#This Row],[レンタル数]]</f>
        <v>3180</v>
      </c>
    </row>
    <row r="235" spans="1:6" x14ac:dyDescent="0.4">
      <c r="A235" s="3">
        <v>8</v>
      </c>
      <c r="B235" s="1">
        <v>43025</v>
      </c>
      <c r="C235" s="1" t="str">
        <f>VLOOKUP(データベーステーブル[[#This Row],[管理番号]],マスタテーブル[],2,0)</f>
        <v>LEDランタン</v>
      </c>
      <c r="D235" s="2">
        <f>VLOOKUP(データベーステーブル[[#This Row],[管理番号]],マスタテーブル[],3,0)</f>
        <v>850</v>
      </c>
      <c r="E235" s="3">
        <v>18</v>
      </c>
      <c r="F235" s="8">
        <f>データベーステーブル[[#This Row],[金額]]*データベーステーブル[[#This Row],[レンタル数]]</f>
        <v>15300</v>
      </c>
    </row>
    <row r="236" spans="1:6" x14ac:dyDescent="0.4">
      <c r="A236" s="3">
        <v>32</v>
      </c>
      <c r="B236" s="1">
        <v>43025</v>
      </c>
      <c r="C236" s="1" t="str">
        <f>VLOOKUP(データベーステーブル[[#This Row],[管理番号]],マスタテーブル[],2,0)</f>
        <v>延長コード</v>
      </c>
      <c r="D236" s="2">
        <f>VLOOKUP(データベーステーブル[[#This Row],[管理番号]],マスタテーブル[],3,0)</f>
        <v>320</v>
      </c>
      <c r="E236" s="3">
        <v>6</v>
      </c>
      <c r="F236" s="8">
        <f>データベーステーブル[[#This Row],[金額]]*データベーステーブル[[#This Row],[レンタル数]]</f>
        <v>1920</v>
      </c>
    </row>
    <row r="237" spans="1:6" x14ac:dyDescent="0.4">
      <c r="A237" s="3">
        <v>7</v>
      </c>
      <c r="B237" s="1">
        <v>43026</v>
      </c>
      <c r="C237" s="1" t="str">
        <f>VLOOKUP(データベーステーブル[[#This Row],[管理番号]],マスタテーブル[],2,0)</f>
        <v>折りたたみイス</v>
      </c>
      <c r="D237" s="2">
        <f>VLOOKUP(データベーステーブル[[#This Row],[管理番号]],マスタテーブル[],3,0)</f>
        <v>320</v>
      </c>
      <c r="E237" s="3">
        <v>17</v>
      </c>
      <c r="F237" s="8">
        <f>データベーステーブル[[#This Row],[金額]]*データベーステーブル[[#This Row],[レンタル数]]</f>
        <v>5440</v>
      </c>
    </row>
    <row r="238" spans="1:6" x14ac:dyDescent="0.4">
      <c r="A238" s="3">
        <v>18</v>
      </c>
      <c r="B238" s="1">
        <v>43029</v>
      </c>
      <c r="C238" s="1" t="str">
        <f>VLOOKUP(データベーステーブル[[#This Row],[管理番号]],マスタテーブル[],2,0)</f>
        <v xml:space="preserve">平鍋 </v>
      </c>
      <c r="D238" s="2">
        <f>VLOOKUP(データベーステーブル[[#This Row],[管理番号]],マスタテーブル[],3,0)</f>
        <v>320</v>
      </c>
      <c r="E238" s="3">
        <v>8</v>
      </c>
      <c r="F238" s="8">
        <f>データベーステーブル[[#This Row],[金額]]*データベーステーブル[[#This Row],[レンタル数]]</f>
        <v>2560</v>
      </c>
    </row>
    <row r="239" spans="1:6" x14ac:dyDescent="0.4">
      <c r="A239" s="3">
        <v>2</v>
      </c>
      <c r="B239" s="1">
        <v>43035</v>
      </c>
      <c r="C239" s="1" t="str">
        <f>VLOOKUP(データベーステーブル[[#This Row],[管理番号]],マスタテーブル[],2,0)</f>
        <v>タープセット (ヘキサ）</v>
      </c>
      <c r="D239" s="2">
        <f>VLOOKUP(データベーステーブル[[#This Row],[管理番号]],マスタテーブル[],3,0)</f>
        <v>2100</v>
      </c>
      <c r="E239" s="3">
        <v>17</v>
      </c>
      <c r="F239" s="8">
        <f>データベーステーブル[[#This Row],[金額]]*データベーステーブル[[#This Row],[レンタル数]]</f>
        <v>35700</v>
      </c>
    </row>
    <row r="240" spans="1:6" x14ac:dyDescent="0.4">
      <c r="A240" s="3">
        <v>27</v>
      </c>
      <c r="B240" s="1">
        <v>43042</v>
      </c>
      <c r="C240" s="1" t="str">
        <f>VLOOKUP(データベーステーブル[[#This Row],[管理番号]],マスタテーブル[],2,0)</f>
        <v xml:space="preserve">クーラーBOX </v>
      </c>
      <c r="D240" s="2">
        <f>VLOOKUP(データベーステーブル[[#This Row],[管理番号]],マスタテーブル[],3,0)</f>
        <v>530</v>
      </c>
      <c r="E240" s="3">
        <v>2</v>
      </c>
      <c r="F240" s="8">
        <f>データベーステーブル[[#This Row],[金額]]*データベーステーブル[[#This Row],[レンタル数]]</f>
        <v>1060</v>
      </c>
    </row>
    <row r="241" spans="1:6" x14ac:dyDescent="0.4">
      <c r="A241" s="3">
        <v>24</v>
      </c>
      <c r="B241" s="1">
        <v>43045</v>
      </c>
      <c r="C241" s="1" t="str">
        <f>VLOOKUP(データベーステーブル[[#This Row],[管理番号]],マスタテーブル[],2,0)</f>
        <v xml:space="preserve">やかん </v>
      </c>
      <c r="D241" s="2">
        <f>VLOOKUP(データベーステーブル[[#This Row],[管理番号]],マスタテーブル[],3,0)</f>
        <v>320</v>
      </c>
      <c r="E241" s="3">
        <v>6</v>
      </c>
      <c r="F241" s="8">
        <f>データベーステーブル[[#This Row],[金額]]*データベーステーブル[[#This Row],[レンタル数]]</f>
        <v>1920</v>
      </c>
    </row>
    <row r="242" spans="1:6" x14ac:dyDescent="0.4">
      <c r="A242" s="3">
        <v>23</v>
      </c>
      <c r="B242" s="1">
        <v>43047</v>
      </c>
      <c r="C242" s="1" t="str">
        <f>VLOOKUP(データベーステーブル[[#This Row],[管理番号]],マスタテーブル[],2,0)</f>
        <v xml:space="preserve">ライスクッカー </v>
      </c>
      <c r="D242" s="2">
        <f>VLOOKUP(データベーステーブル[[#This Row],[管理番号]],マスタテーブル[],3,0)</f>
        <v>320</v>
      </c>
      <c r="E242" s="3">
        <v>8</v>
      </c>
      <c r="F242" s="8">
        <f>データベーステーブル[[#This Row],[金額]]*データベーステーブル[[#This Row],[レンタル数]]</f>
        <v>2560</v>
      </c>
    </row>
    <row r="243" spans="1:6" x14ac:dyDescent="0.4">
      <c r="A243" s="3">
        <v>28</v>
      </c>
      <c r="B243" s="1">
        <v>43049</v>
      </c>
      <c r="C243" s="1" t="str">
        <f>VLOOKUP(データベーステーブル[[#This Row],[管理番号]],マスタテーブル[],2,0)</f>
        <v>電気炊飯器</v>
      </c>
      <c r="D243" s="2">
        <f>VLOOKUP(データベーステーブル[[#This Row],[管理番号]],マスタテーブル[],3,0)</f>
        <v>530</v>
      </c>
      <c r="E243" s="3">
        <v>10</v>
      </c>
      <c r="F243" s="8">
        <f>データベーステーブル[[#This Row],[金額]]*データベーステーブル[[#This Row],[レンタル数]]</f>
        <v>5300</v>
      </c>
    </row>
    <row r="244" spans="1:6" x14ac:dyDescent="0.4">
      <c r="A244" s="3">
        <v>22</v>
      </c>
      <c r="B244" s="1">
        <v>43050</v>
      </c>
      <c r="C244" s="1" t="str">
        <f>VLOOKUP(データベーステーブル[[#This Row],[管理番号]],マスタテーブル[],2,0)</f>
        <v>フライパン （テフロン）</v>
      </c>
      <c r="D244" s="2">
        <f>VLOOKUP(データベーステーブル[[#This Row],[管理番号]],マスタテーブル[],3,0)</f>
        <v>320</v>
      </c>
      <c r="E244" s="3">
        <v>3</v>
      </c>
      <c r="F244" s="8">
        <f>データベーステーブル[[#This Row],[金額]]*データベーステーブル[[#This Row],[レンタル数]]</f>
        <v>960</v>
      </c>
    </row>
    <row r="245" spans="1:6" x14ac:dyDescent="0.4">
      <c r="A245" s="3">
        <v>24</v>
      </c>
      <c r="B245" s="1">
        <v>43050</v>
      </c>
      <c r="C245" s="1" t="str">
        <f>VLOOKUP(データベーステーブル[[#This Row],[管理番号]],マスタテーブル[],2,0)</f>
        <v xml:space="preserve">やかん </v>
      </c>
      <c r="D245" s="2">
        <f>VLOOKUP(データベーステーブル[[#This Row],[管理番号]],マスタテーブル[],3,0)</f>
        <v>320</v>
      </c>
      <c r="E245" s="3">
        <v>18</v>
      </c>
      <c r="F245" s="8">
        <f>データベーステーブル[[#This Row],[金額]]*データベーステーブル[[#This Row],[レンタル数]]</f>
        <v>5760</v>
      </c>
    </row>
    <row r="246" spans="1:6" x14ac:dyDescent="0.4">
      <c r="A246" s="3">
        <v>12</v>
      </c>
      <c r="B246" s="1">
        <v>43051</v>
      </c>
      <c r="C246" s="1" t="str">
        <f>VLOOKUP(データベーステーブル[[#This Row],[管理番号]],マスタテーブル[],2,0)</f>
        <v>焚き火台</v>
      </c>
      <c r="D246" s="2">
        <f>VLOOKUP(データベーステーブル[[#This Row],[管理番号]],マスタテーブル[],3,0)</f>
        <v>530</v>
      </c>
      <c r="E246" s="3">
        <v>3</v>
      </c>
      <c r="F246" s="8">
        <f>データベーステーブル[[#This Row],[金額]]*データベーステーブル[[#This Row],[レンタル数]]</f>
        <v>1590</v>
      </c>
    </row>
    <row r="247" spans="1:6" x14ac:dyDescent="0.4">
      <c r="A247" s="3">
        <v>22</v>
      </c>
      <c r="B247" s="1">
        <v>43056</v>
      </c>
      <c r="C247" s="1" t="str">
        <f>VLOOKUP(データベーステーブル[[#This Row],[管理番号]],マスタテーブル[],2,0)</f>
        <v>フライパン （テフロン）</v>
      </c>
      <c r="D247" s="2">
        <f>VLOOKUP(データベーステーブル[[#This Row],[管理番号]],マスタテーブル[],3,0)</f>
        <v>320</v>
      </c>
      <c r="E247" s="3">
        <v>4</v>
      </c>
      <c r="F247" s="8">
        <f>データベーステーブル[[#This Row],[金額]]*データベーステーブル[[#This Row],[レンタル数]]</f>
        <v>1280</v>
      </c>
    </row>
    <row r="248" spans="1:6" x14ac:dyDescent="0.4">
      <c r="A248" s="3">
        <v>29</v>
      </c>
      <c r="B248" s="1">
        <v>43060</v>
      </c>
      <c r="C248" s="1" t="str">
        <f>VLOOKUP(データベーステーブル[[#This Row],[管理番号]],マスタテーブル[],2,0)</f>
        <v>電気ポット</v>
      </c>
      <c r="D248" s="2">
        <f>VLOOKUP(データベーステーブル[[#This Row],[管理番号]],マスタテーブル[],3,0)</f>
        <v>530</v>
      </c>
      <c r="E248" s="3">
        <v>14</v>
      </c>
      <c r="F248" s="8">
        <f>データベーステーブル[[#This Row],[金額]]*データベーステーブル[[#This Row],[レンタル数]]</f>
        <v>7420</v>
      </c>
    </row>
    <row r="249" spans="1:6" x14ac:dyDescent="0.4">
      <c r="A249" s="3">
        <v>8</v>
      </c>
      <c r="B249" s="1">
        <v>43068</v>
      </c>
      <c r="C249" s="1" t="str">
        <f>VLOOKUP(データベーステーブル[[#This Row],[管理番号]],マスタテーブル[],2,0)</f>
        <v>LEDランタン</v>
      </c>
      <c r="D249" s="2">
        <f>VLOOKUP(データベーステーブル[[#This Row],[管理番号]],マスタテーブル[],3,0)</f>
        <v>850</v>
      </c>
      <c r="E249" s="3">
        <v>16</v>
      </c>
      <c r="F249" s="8">
        <f>データベーステーブル[[#This Row],[金額]]*データベーステーブル[[#This Row],[レンタル数]]</f>
        <v>13600</v>
      </c>
    </row>
    <row r="250" spans="1:6" x14ac:dyDescent="0.4">
      <c r="A250" s="3">
        <v>14</v>
      </c>
      <c r="B250" s="1">
        <v>43076</v>
      </c>
      <c r="C250" s="1" t="str">
        <f>VLOOKUP(データベーステーブル[[#This Row],[管理番号]],マスタテーブル[],2,0)</f>
        <v>バーベキューコンロ本体 (L)</v>
      </c>
      <c r="D250" s="2">
        <f>VLOOKUP(データベーステーブル[[#This Row],[管理番号]],マスタテーブル[],3,0)</f>
        <v>1330</v>
      </c>
      <c r="E250" s="3">
        <v>15</v>
      </c>
      <c r="F250" s="8">
        <f>データベーステーブル[[#This Row],[金額]]*データベーステーブル[[#This Row],[レンタル数]]</f>
        <v>19950</v>
      </c>
    </row>
    <row r="251" spans="1:6" x14ac:dyDescent="0.4">
      <c r="A251" s="3">
        <v>3</v>
      </c>
      <c r="B251" s="1">
        <v>43089</v>
      </c>
      <c r="C251" s="1" t="str">
        <f>VLOOKUP(データベーステーブル[[#This Row],[管理番号]],マスタテーブル[],2,0)</f>
        <v>テントインナーマット</v>
      </c>
      <c r="D251" s="2">
        <f>VLOOKUP(データベーステーブル[[#This Row],[管理番号]],マスタテーブル[],3,0)</f>
        <v>320</v>
      </c>
      <c r="E251" s="3">
        <v>16</v>
      </c>
      <c r="F251" s="8">
        <f>データベーステーブル[[#This Row],[金額]]*データベーステーブル[[#This Row],[レンタル数]]</f>
        <v>5120</v>
      </c>
    </row>
    <row r="252" spans="1:6" x14ac:dyDescent="0.4">
      <c r="A252" s="3">
        <v>5</v>
      </c>
      <c r="B252" s="1">
        <v>43091</v>
      </c>
      <c r="C252" s="1" t="str">
        <f>VLOOKUP(データベーステーブル[[#This Row],[管理番号]],マスタテーブル[],2,0)</f>
        <v>毛 布</v>
      </c>
      <c r="D252" s="2">
        <f>VLOOKUP(データベーステーブル[[#This Row],[管理番号]],マスタテーブル[],3,0)</f>
        <v>610</v>
      </c>
      <c r="E252" s="3">
        <v>5</v>
      </c>
      <c r="F252" s="8">
        <f>データベーステーブル[[#This Row],[金額]]*データベーステーブル[[#This Row],[レンタル数]]</f>
        <v>3050</v>
      </c>
    </row>
    <row r="253" spans="1:6" x14ac:dyDescent="0.4">
      <c r="A253" s="3">
        <v>22</v>
      </c>
      <c r="B253" s="1">
        <v>43100</v>
      </c>
      <c r="C253" s="1" t="str">
        <f>VLOOKUP(データベーステーブル[[#This Row],[管理番号]],マスタテーブル[],2,0)</f>
        <v>フライパン （テフロン）</v>
      </c>
      <c r="D253" s="2">
        <f>VLOOKUP(データベーステーブル[[#This Row],[管理番号]],マスタテーブル[],3,0)</f>
        <v>320</v>
      </c>
      <c r="E253" s="3">
        <v>2</v>
      </c>
      <c r="F253" s="8">
        <f>データベーステーブル[[#This Row],[金額]]*データベーステーブル[[#This Row],[レンタル数]]</f>
        <v>640</v>
      </c>
    </row>
    <row r="254" spans="1:6" x14ac:dyDescent="0.4">
      <c r="A254" s="3">
        <v>31</v>
      </c>
      <c r="B254" s="1">
        <v>43104</v>
      </c>
      <c r="C254" s="1" t="str">
        <f>VLOOKUP(データベーステーブル[[#This Row],[管理番号]],マスタテーブル[],2,0)</f>
        <v>ホットカーペット</v>
      </c>
      <c r="D254" s="2">
        <f>VLOOKUP(データベーステーブル[[#This Row],[管理番号]],マスタテーブル[],3,0)</f>
        <v>850</v>
      </c>
      <c r="E254" s="3">
        <v>9</v>
      </c>
      <c r="F254" s="8">
        <f>データベーステーブル[[#This Row],[金額]]*データベーステーブル[[#This Row],[レンタル数]]</f>
        <v>7650</v>
      </c>
    </row>
    <row r="255" spans="1:6" x14ac:dyDescent="0.4">
      <c r="A255" s="3">
        <v>21</v>
      </c>
      <c r="B255" s="1">
        <v>43104</v>
      </c>
      <c r="C255" s="1" t="str">
        <f>VLOOKUP(データベーステーブル[[#This Row],[管理番号]],マスタテーブル[],2,0)</f>
        <v>特大寸胴鍋</v>
      </c>
      <c r="D255" s="2">
        <f>VLOOKUP(データベーステーブル[[#This Row],[管理番号]],マスタテーブル[],3,0)</f>
        <v>850</v>
      </c>
      <c r="E255" s="3">
        <v>2</v>
      </c>
      <c r="F255" s="8">
        <f>データベーステーブル[[#This Row],[金額]]*データベーステーブル[[#This Row],[レンタル数]]</f>
        <v>1700</v>
      </c>
    </row>
    <row r="256" spans="1:6" x14ac:dyDescent="0.4">
      <c r="A256" s="3">
        <v>18</v>
      </c>
      <c r="B256" s="1">
        <v>43107</v>
      </c>
      <c r="C256" s="1" t="str">
        <f>VLOOKUP(データベーステーブル[[#This Row],[管理番号]],マスタテーブル[],2,0)</f>
        <v xml:space="preserve">平鍋 </v>
      </c>
      <c r="D256" s="2">
        <f>VLOOKUP(データベーステーブル[[#This Row],[管理番号]],マスタテーブル[],3,0)</f>
        <v>320</v>
      </c>
      <c r="E256" s="3">
        <v>4</v>
      </c>
      <c r="F256" s="8">
        <f>データベーステーブル[[#This Row],[金額]]*データベーステーブル[[#This Row],[レンタル数]]</f>
        <v>1280</v>
      </c>
    </row>
    <row r="257" spans="1:6" x14ac:dyDescent="0.4">
      <c r="A257" s="3">
        <v>18</v>
      </c>
      <c r="B257" s="1">
        <v>43123</v>
      </c>
      <c r="C257" s="1" t="str">
        <f>VLOOKUP(データベーステーブル[[#This Row],[管理番号]],マスタテーブル[],2,0)</f>
        <v xml:space="preserve">平鍋 </v>
      </c>
      <c r="D257" s="2">
        <f>VLOOKUP(データベーステーブル[[#This Row],[管理番号]],マスタテーブル[],3,0)</f>
        <v>320</v>
      </c>
      <c r="E257" s="3">
        <v>9</v>
      </c>
      <c r="F257" s="8">
        <f>データベーステーブル[[#This Row],[金額]]*データベーステーブル[[#This Row],[レンタル数]]</f>
        <v>2880</v>
      </c>
    </row>
    <row r="258" spans="1:6" x14ac:dyDescent="0.4">
      <c r="A258" s="3">
        <v>25</v>
      </c>
      <c r="B258" s="1">
        <v>43126</v>
      </c>
      <c r="C258" s="1" t="str">
        <f>VLOOKUP(データベーステーブル[[#This Row],[管理番号]],マスタテーブル[],2,0)</f>
        <v>包丁、まな板セット</v>
      </c>
      <c r="D258" s="2">
        <f>VLOOKUP(データベーステーブル[[#This Row],[管理番号]],マスタテーブル[],3,0)</f>
        <v>320</v>
      </c>
      <c r="E258" s="3">
        <v>5</v>
      </c>
      <c r="F258" s="8">
        <f>データベーステーブル[[#This Row],[金額]]*データベーステーブル[[#This Row],[レンタル数]]</f>
        <v>1600</v>
      </c>
    </row>
    <row r="259" spans="1:6" x14ac:dyDescent="0.4">
      <c r="A259" s="3">
        <v>24</v>
      </c>
      <c r="B259" s="1">
        <v>43134</v>
      </c>
      <c r="C259" s="1" t="str">
        <f>VLOOKUP(データベーステーブル[[#This Row],[管理番号]],マスタテーブル[],2,0)</f>
        <v xml:space="preserve">やかん </v>
      </c>
      <c r="D259" s="2">
        <f>VLOOKUP(データベーステーブル[[#This Row],[管理番号]],マスタテーブル[],3,0)</f>
        <v>320</v>
      </c>
      <c r="E259" s="3">
        <v>10</v>
      </c>
      <c r="F259" s="8">
        <f>データベーステーブル[[#This Row],[金額]]*データベーステーブル[[#This Row],[レンタル数]]</f>
        <v>3200</v>
      </c>
    </row>
    <row r="260" spans="1:6" x14ac:dyDescent="0.4">
      <c r="A260" s="3">
        <v>9</v>
      </c>
      <c r="B260" s="1">
        <v>43136</v>
      </c>
      <c r="C260" s="1" t="str">
        <f>VLOOKUP(データベーステーブル[[#This Row],[管理番号]],マスタテーブル[],2,0)</f>
        <v>コールマンLEDランタン</v>
      </c>
      <c r="D260" s="2">
        <f>VLOOKUP(データベーステーブル[[#This Row],[管理番号]],マスタテーブル[],3,0)</f>
        <v>1050</v>
      </c>
      <c r="E260" s="3">
        <v>1</v>
      </c>
      <c r="F260" s="8">
        <f>データベーステーブル[[#This Row],[金額]]*データベーステーブル[[#This Row],[レンタル数]]</f>
        <v>1050</v>
      </c>
    </row>
    <row r="261" spans="1:6" x14ac:dyDescent="0.4">
      <c r="A261" s="3">
        <v>31</v>
      </c>
      <c r="B261" s="1">
        <v>43138</v>
      </c>
      <c r="C261" s="1" t="str">
        <f>VLOOKUP(データベーステーブル[[#This Row],[管理番号]],マスタテーブル[],2,0)</f>
        <v>ホットカーペット</v>
      </c>
      <c r="D261" s="2">
        <f>VLOOKUP(データベーステーブル[[#This Row],[管理番号]],マスタテーブル[],3,0)</f>
        <v>850</v>
      </c>
      <c r="E261" s="3">
        <v>17</v>
      </c>
      <c r="F261" s="8">
        <f>データベーステーブル[[#This Row],[金額]]*データベーステーブル[[#This Row],[レンタル数]]</f>
        <v>14450</v>
      </c>
    </row>
    <row r="262" spans="1:6" x14ac:dyDescent="0.4">
      <c r="A262" s="3">
        <v>13</v>
      </c>
      <c r="B262" s="1">
        <v>43139</v>
      </c>
      <c r="C262" s="1" t="str">
        <f>VLOOKUP(データベーステーブル[[#This Row],[管理番号]],マスタテーブル[],2,0)</f>
        <v xml:space="preserve">バーベキューコンロ本体 (M) </v>
      </c>
      <c r="D262" s="2">
        <f>VLOOKUP(データベーステーブル[[#This Row],[管理番号]],マスタテーブル[],3,0)</f>
        <v>820</v>
      </c>
      <c r="E262" s="3">
        <v>15</v>
      </c>
      <c r="F262" s="8">
        <f>データベーステーブル[[#This Row],[金額]]*データベーステーブル[[#This Row],[レンタル数]]</f>
        <v>12300</v>
      </c>
    </row>
    <row r="263" spans="1:6" x14ac:dyDescent="0.4">
      <c r="A263" s="3">
        <v>10</v>
      </c>
      <c r="B263" s="1">
        <v>43142</v>
      </c>
      <c r="C263" s="1" t="str">
        <f>VLOOKUP(データベーステーブル[[#This Row],[管理番号]],マスタテーブル[],2,0)</f>
        <v>ランタンスタンド</v>
      </c>
      <c r="D263" s="2">
        <f>VLOOKUP(データベーステーブル[[#This Row],[管理番号]],マスタテーブル[],3,0)</f>
        <v>320</v>
      </c>
      <c r="E263" s="3">
        <v>20</v>
      </c>
      <c r="F263" s="8">
        <f>データベーステーブル[[#This Row],[金額]]*データベーステーブル[[#This Row],[レンタル数]]</f>
        <v>6400</v>
      </c>
    </row>
    <row r="264" spans="1:6" x14ac:dyDescent="0.4">
      <c r="A264" s="3">
        <v>15</v>
      </c>
      <c r="B264" s="1">
        <v>43154</v>
      </c>
      <c r="C264" s="1" t="str">
        <f>VLOOKUP(データベーステーブル[[#This Row],[管理番号]],マスタテーブル[],2,0)</f>
        <v xml:space="preserve">バーベキュー鉄板 （小） </v>
      </c>
      <c r="D264" s="2">
        <f>VLOOKUP(データベーステーブル[[#This Row],[管理番号]],マスタテーブル[],3,0)</f>
        <v>320</v>
      </c>
      <c r="E264" s="3">
        <v>2</v>
      </c>
      <c r="F264" s="8">
        <f>データベーステーブル[[#This Row],[金額]]*データベーステーブル[[#This Row],[レンタル数]]</f>
        <v>640</v>
      </c>
    </row>
    <row r="265" spans="1:6" x14ac:dyDescent="0.4">
      <c r="A265" s="3">
        <v>3</v>
      </c>
      <c r="B265" s="1">
        <v>43158</v>
      </c>
      <c r="C265" s="1" t="str">
        <f>VLOOKUP(データベーステーブル[[#This Row],[管理番号]],マスタテーブル[],2,0)</f>
        <v>テントインナーマット</v>
      </c>
      <c r="D265" s="2">
        <f>VLOOKUP(データベーステーブル[[#This Row],[管理番号]],マスタテーブル[],3,0)</f>
        <v>320</v>
      </c>
      <c r="E265" s="3">
        <v>20</v>
      </c>
      <c r="F265" s="8">
        <f>データベーステーブル[[#This Row],[金額]]*データベーステーブル[[#This Row],[レンタル数]]</f>
        <v>6400</v>
      </c>
    </row>
    <row r="266" spans="1:6" x14ac:dyDescent="0.4">
      <c r="A266" s="3">
        <v>23</v>
      </c>
      <c r="B266" s="1">
        <v>43160</v>
      </c>
      <c r="C266" s="1" t="str">
        <f>VLOOKUP(データベーステーブル[[#This Row],[管理番号]],マスタテーブル[],2,0)</f>
        <v xml:space="preserve">ライスクッカー </v>
      </c>
      <c r="D266" s="2">
        <f>VLOOKUP(データベーステーブル[[#This Row],[管理番号]],マスタテーブル[],3,0)</f>
        <v>320</v>
      </c>
      <c r="E266" s="3">
        <v>20</v>
      </c>
      <c r="F266" s="8">
        <f>データベーステーブル[[#This Row],[金額]]*データベーステーブル[[#This Row],[レンタル数]]</f>
        <v>6400</v>
      </c>
    </row>
    <row r="267" spans="1:6" x14ac:dyDescent="0.4">
      <c r="A267" s="3">
        <v>31</v>
      </c>
      <c r="B267" s="1">
        <v>43167</v>
      </c>
      <c r="C267" s="1" t="str">
        <f>VLOOKUP(データベーステーブル[[#This Row],[管理番号]],マスタテーブル[],2,0)</f>
        <v>ホットカーペット</v>
      </c>
      <c r="D267" s="2">
        <f>VLOOKUP(データベーステーブル[[#This Row],[管理番号]],マスタテーブル[],3,0)</f>
        <v>850</v>
      </c>
      <c r="E267" s="3">
        <v>14</v>
      </c>
      <c r="F267" s="8">
        <f>データベーステーブル[[#This Row],[金額]]*データベーステーブル[[#This Row],[レンタル数]]</f>
        <v>11900</v>
      </c>
    </row>
    <row r="268" spans="1:6" x14ac:dyDescent="0.4">
      <c r="A268" s="3">
        <v>25</v>
      </c>
      <c r="B268" s="1">
        <v>43175</v>
      </c>
      <c r="C268" s="1" t="str">
        <f>VLOOKUP(データベーステーブル[[#This Row],[管理番号]],マスタテーブル[],2,0)</f>
        <v>包丁、まな板セット</v>
      </c>
      <c r="D268" s="2">
        <f>VLOOKUP(データベーステーブル[[#This Row],[管理番号]],マスタテーブル[],3,0)</f>
        <v>320</v>
      </c>
      <c r="E268" s="3">
        <v>3</v>
      </c>
      <c r="F268" s="8">
        <f>データベーステーブル[[#This Row],[金額]]*データベーステーブル[[#This Row],[レンタル数]]</f>
        <v>960</v>
      </c>
    </row>
    <row r="269" spans="1:6" x14ac:dyDescent="0.4">
      <c r="A269" s="3">
        <v>20</v>
      </c>
      <c r="B269" s="1">
        <v>43176</v>
      </c>
      <c r="C269" s="1" t="str">
        <f>VLOOKUP(データベーステーブル[[#This Row],[管理番号]],マスタテーブル[],2,0)</f>
        <v xml:space="preserve">寸胴鍋 （大） </v>
      </c>
      <c r="D269" s="2">
        <f>VLOOKUP(データベーステーブル[[#This Row],[管理番号]],マスタテーブル[],3,0)</f>
        <v>320</v>
      </c>
      <c r="E269" s="3">
        <v>12</v>
      </c>
      <c r="F269" s="8">
        <f>データベーステーブル[[#This Row],[金額]]*データベーステーブル[[#This Row],[レンタル数]]</f>
        <v>3840</v>
      </c>
    </row>
    <row r="270" spans="1:6" x14ac:dyDescent="0.4">
      <c r="A270" s="3">
        <v>28</v>
      </c>
      <c r="B270" s="1">
        <v>43196</v>
      </c>
      <c r="C270" s="1" t="str">
        <f>VLOOKUP(データベーステーブル[[#This Row],[管理番号]],マスタテーブル[],2,0)</f>
        <v>電気炊飯器</v>
      </c>
      <c r="D270" s="2">
        <f>VLOOKUP(データベーステーブル[[#This Row],[管理番号]],マスタテーブル[],3,0)</f>
        <v>530</v>
      </c>
      <c r="E270" s="3">
        <v>10</v>
      </c>
      <c r="F270" s="8">
        <f>データベーステーブル[[#This Row],[金額]]*データベーステーブル[[#This Row],[レンタル数]]</f>
        <v>5300</v>
      </c>
    </row>
    <row r="271" spans="1:6" x14ac:dyDescent="0.4">
      <c r="A271" s="3">
        <v>11</v>
      </c>
      <c r="B271" s="1">
        <v>43196</v>
      </c>
      <c r="C271" s="1" t="str">
        <f>VLOOKUP(データベーステーブル[[#This Row],[管理番号]],マスタテーブル[],2,0)</f>
        <v>卓上コンロ</v>
      </c>
      <c r="D271" s="2">
        <f>VLOOKUP(データベーステーブル[[#This Row],[管理番号]],マスタテーブル[],3,0)</f>
        <v>740</v>
      </c>
      <c r="E271" s="3">
        <v>19</v>
      </c>
      <c r="F271" s="8">
        <f>データベーステーブル[[#This Row],[金額]]*データベーステーブル[[#This Row],[レンタル数]]</f>
        <v>14060</v>
      </c>
    </row>
    <row r="272" spans="1:6" x14ac:dyDescent="0.4">
      <c r="A272" s="3">
        <v>10</v>
      </c>
      <c r="B272" s="1">
        <v>43198</v>
      </c>
      <c r="C272" s="1" t="str">
        <f>VLOOKUP(データベーステーブル[[#This Row],[管理番号]],マスタテーブル[],2,0)</f>
        <v>ランタンスタンド</v>
      </c>
      <c r="D272" s="2">
        <f>VLOOKUP(データベーステーブル[[#This Row],[管理番号]],マスタテーブル[],3,0)</f>
        <v>320</v>
      </c>
      <c r="E272" s="3">
        <v>5</v>
      </c>
      <c r="F272" s="8">
        <f>データベーステーブル[[#This Row],[金額]]*データベーステーブル[[#This Row],[レンタル数]]</f>
        <v>1600</v>
      </c>
    </row>
    <row r="273" spans="1:6" x14ac:dyDescent="0.4">
      <c r="A273" s="3">
        <v>5</v>
      </c>
      <c r="B273" s="1">
        <v>43207</v>
      </c>
      <c r="C273" s="1" t="str">
        <f>VLOOKUP(データベーステーブル[[#This Row],[管理番号]],マスタテーブル[],2,0)</f>
        <v>毛 布</v>
      </c>
      <c r="D273" s="2">
        <f>VLOOKUP(データベーステーブル[[#This Row],[管理番号]],マスタテーブル[],3,0)</f>
        <v>610</v>
      </c>
      <c r="E273" s="3">
        <v>6</v>
      </c>
      <c r="F273" s="8">
        <f>データベーステーブル[[#This Row],[金額]]*データベーステーブル[[#This Row],[レンタル数]]</f>
        <v>3660</v>
      </c>
    </row>
    <row r="274" spans="1:6" x14ac:dyDescent="0.4">
      <c r="A274" s="3">
        <v>24</v>
      </c>
      <c r="B274" s="1">
        <v>43213</v>
      </c>
      <c r="C274" s="1" t="str">
        <f>VLOOKUP(データベーステーブル[[#This Row],[管理番号]],マスタテーブル[],2,0)</f>
        <v xml:space="preserve">やかん </v>
      </c>
      <c r="D274" s="2">
        <f>VLOOKUP(データベーステーブル[[#This Row],[管理番号]],マスタテーブル[],3,0)</f>
        <v>320</v>
      </c>
      <c r="E274" s="3">
        <v>11</v>
      </c>
      <c r="F274" s="8">
        <f>データベーステーブル[[#This Row],[金額]]*データベーステーブル[[#This Row],[レンタル数]]</f>
        <v>3520</v>
      </c>
    </row>
    <row r="275" spans="1:6" x14ac:dyDescent="0.4">
      <c r="A275" s="3">
        <v>4</v>
      </c>
      <c r="B275" s="1">
        <v>43214</v>
      </c>
      <c r="C275" s="1" t="str">
        <f>VLOOKUP(データベーステーブル[[#This Row],[管理番号]],マスタテーブル[],2,0)</f>
        <v xml:space="preserve">シュラフ </v>
      </c>
      <c r="D275" s="2">
        <f>VLOOKUP(データベーステーブル[[#This Row],[管理番号]],マスタテーブル[],3,0)</f>
        <v>850</v>
      </c>
      <c r="E275" s="3">
        <v>4</v>
      </c>
      <c r="F275" s="8">
        <f>データベーステーブル[[#This Row],[金額]]*データベーステーブル[[#This Row],[レンタル数]]</f>
        <v>3400</v>
      </c>
    </row>
    <row r="276" spans="1:6" x14ac:dyDescent="0.4">
      <c r="A276" s="3">
        <v>31</v>
      </c>
      <c r="B276" s="1">
        <v>43216</v>
      </c>
      <c r="C276" s="1" t="str">
        <f>VLOOKUP(データベーステーブル[[#This Row],[管理番号]],マスタテーブル[],2,0)</f>
        <v>ホットカーペット</v>
      </c>
      <c r="D276" s="2">
        <f>VLOOKUP(データベーステーブル[[#This Row],[管理番号]],マスタテーブル[],3,0)</f>
        <v>850</v>
      </c>
      <c r="E276" s="3">
        <v>2</v>
      </c>
      <c r="F276" s="8">
        <f>データベーステーブル[[#This Row],[金額]]*データベーステーブル[[#This Row],[レンタル数]]</f>
        <v>1700</v>
      </c>
    </row>
    <row r="277" spans="1:6" x14ac:dyDescent="0.4">
      <c r="A277" s="3">
        <v>25</v>
      </c>
      <c r="B277" s="1">
        <v>43221</v>
      </c>
      <c r="C277" s="1" t="str">
        <f>VLOOKUP(データベーステーブル[[#This Row],[管理番号]],マスタテーブル[],2,0)</f>
        <v>包丁、まな板セット</v>
      </c>
      <c r="D277" s="2">
        <f>VLOOKUP(データベーステーブル[[#This Row],[管理番号]],マスタテーブル[],3,0)</f>
        <v>320</v>
      </c>
      <c r="E277" s="3">
        <v>13</v>
      </c>
      <c r="F277" s="8">
        <f>データベーステーブル[[#This Row],[金額]]*データベーステーブル[[#This Row],[レンタル数]]</f>
        <v>4160</v>
      </c>
    </row>
    <row r="278" spans="1:6" x14ac:dyDescent="0.4">
      <c r="A278" s="3">
        <v>8</v>
      </c>
      <c r="B278" s="1">
        <v>43221</v>
      </c>
      <c r="C278" s="1" t="str">
        <f>VLOOKUP(データベーステーブル[[#This Row],[管理番号]],マスタテーブル[],2,0)</f>
        <v>LEDランタン</v>
      </c>
      <c r="D278" s="2">
        <f>VLOOKUP(データベーステーブル[[#This Row],[管理番号]],マスタテーブル[],3,0)</f>
        <v>850</v>
      </c>
      <c r="E278" s="3">
        <v>4</v>
      </c>
      <c r="F278" s="8">
        <f>データベーステーブル[[#This Row],[金額]]*データベーステーブル[[#This Row],[レンタル数]]</f>
        <v>3400</v>
      </c>
    </row>
    <row r="279" spans="1:6" x14ac:dyDescent="0.4">
      <c r="A279" s="3">
        <v>14</v>
      </c>
      <c r="B279" s="1">
        <v>43225</v>
      </c>
      <c r="C279" s="1" t="str">
        <f>VLOOKUP(データベーステーブル[[#This Row],[管理番号]],マスタテーブル[],2,0)</f>
        <v>バーベキューコンロ本体 (L)</v>
      </c>
      <c r="D279" s="2">
        <f>VLOOKUP(データベーステーブル[[#This Row],[管理番号]],マスタテーブル[],3,0)</f>
        <v>1330</v>
      </c>
      <c r="E279" s="3">
        <v>18</v>
      </c>
      <c r="F279" s="8">
        <f>データベーステーブル[[#This Row],[金額]]*データベーステーブル[[#This Row],[レンタル数]]</f>
        <v>23940</v>
      </c>
    </row>
    <row r="280" spans="1:6" x14ac:dyDescent="0.4">
      <c r="A280" s="3">
        <v>16</v>
      </c>
      <c r="B280" s="1">
        <v>43228</v>
      </c>
      <c r="C280" s="1" t="str">
        <f>VLOOKUP(データベーステーブル[[#This Row],[管理番号]],マスタテーブル[],2,0)</f>
        <v>バーベキュー鉄板 （中）</v>
      </c>
      <c r="D280" s="2">
        <f>VLOOKUP(データベーステーブル[[#This Row],[管理番号]],マスタテーブル[],3,0)</f>
        <v>530</v>
      </c>
      <c r="E280" s="3">
        <v>7</v>
      </c>
      <c r="F280" s="8">
        <f>データベーステーブル[[#This Row],[金額]]*データベーステーブル[[#This Row],[レンタル数]]</f>
        <v>3710</v>
      </c>
    </row>
    <row r="281" spans="1:6" x14ac:dyDescent="0.4">
      <c r="A281" s="3">
        <v>8</v>
      </c>
      <c r="B281" s="1">
        <v>43229</v>
      </c>
      <c r="C281" s="1" t="str">
        <f>VLOOKUP(データベーステーブル[[#This Row],[管理番号]],マスタテーブル[],2,0)</f>
        <v>LEDランタン</v>
      </c>
      <c r="D281" s="2">
        <f>VLOOKUP(データベーステーブル[[#This Row],[管理番号]],マスタテーブル[],3,0)</f>
        <v>850</v>
      </c>
      <c r="E281" s="3">
        <v>14</v>
      </c>
      <c r="F281" s="8">
        <f>データベーステーブル[[#This Row],[金額]]*データベーステーブル[[#This Row],[レンタル数]]</f>
        <v>11900</v>
      </c>
    </row>
    <row r="282" spans="1:6" x14ac:dyDescent="0.4">
      <c r="A282" s="3">
        <v>20</v>
      </c>
      <c r="B282" s="1">
        <v>43231</v>
      </c>
      <c r="C282" s="1" t="str">
        <f>VLOOKUP(データベーステーブル[[#This Row],[管理番号]],マスタテーブル[],2,0)</f>
        <v xml:space="preserve">寸胴鍋 （大） </v>
      </c>
      <c r="D282" s="2">
        <f>VLOOKUP(データベーステーブル[[#This Row],[管理番号]],マスタテーブル[],3,0)</f>
        <v>320</v>
      </c>
      <c r="E282" s="3">
        <v>9</v>
      </c>
      <c r="F282" s="8">
        <f>データベーステーブル[[#This Row],[金額]]*データベーステーブル[[#This Row],[レンタル数]]</f>
        <v>2880</v>
      </c>
    </row>
    <row r="283" spans="1:6" x14ac:dyDescent="0.4">
      <c r="A283" s="3">
        <v>4</v>
      </c>
      <c r="B283" s="1">
        <v>43235</v>
      </c>
      <c r="C283" s="1" t="str">
        <f>VLOOKUP(データベーステーブル[[#This Row],[管理番号]],マスタテーブル[],2,0)</f>
        <v xml:space="preserve">シュラフ </v>
      </c>
      <c r="D283" s="2">
        <f>VLOOKUP(データベーステーブル[[#This Row],[管理番号]],マスタテーブル[],3,0)</f>
        <v>850</v>
      </c>
      <c r="E283" s="3">
        <v>4</v>
      </c>
      <c r="F283" s="8">
        <f>データベーステーブル[[#This Row],[金額]]*データベーステーブル[[#This Row],[レンタル数]]</f>
        <v>3400</v>
      </c>
    </row>
    <row r="284" spans="1:6" x14ac:dyDescent="0.4">
      <c r="A284" s="3">
        <v>12</v>
      </c>
      <c r="B284" s="1">
        <v>43238</v>
      </c>
      <c r="C284" s="1" t="str">
        <f>VLOOKUP(データベーステーブル[[#This Row],[管理番号]],マスタテーブル[],2,0)</f>
        <v>焚き火台</v>
      </c>
      <c r="D284" s="2">
        <f>VLOOKUP(データベーステーブル[[#This Row],[管理番号]],マスタテーブル[],3,0)</f>
        <v>530</v>
      </c>
      <c r="E284" s="3">
        <v>13</v>
      </c>
      <c r="F284" s="8">
        <f>データベーステーブル[[#This Row],[金額]]*データベーステーブル[[#This Row],[レンタル数]]</f>
        <v>6890</v>
      </c>
    </row>
    <row r="285" spans="1:6" x14ac:dyDescent="0.4">
      <c r="A285" s="3">
        <v>32</v>
      </c>
      <c r="B285" s="1">
        <v>43238</v>
      </c>
      <c r="C285" s="1" t="str">
        <f>VLOOKUP(データベーステーブル[[#This Row],[管理番号]],マスタテーブル[],2,0)</f>
        <v>延長コード</v>
      </c>
      <c r="D285" s="2">
        <f>VLOOKUP(データベーステーブル[[#This Row],[管理番号]],マスタテーブル[],3,0)</f>
        <v>320</v>
      </c>
      <c r="E285" s="3">
        <v>14</v>
      </c>
      <c r="F285" s="8">
        <f>データベーステーブル[[#This Row],[金額]]*データベーステーブル[[#This Row],[レンタル数]]</f>
        <v>4480</v>
      </c>
    </row>
    <row r="286" spans="1:6" x14ac:dyDescent="0.4">
      <c r="A286" s="3">
        <v>13</v>
      </c>
      <c r="B286" s="1">
        <v>43240</v>
      </c>
      <c r="C286" s="1" t="str">
        <f>VLOOKUP(データベーステーブル[[#This Row],[管理番号]],マスタテーブル[],2,0)</f>
        <v xml:space="preserve">バーベキューコンロ本体 (M) </v>
      </c>
      <c r="D286" s="2">
        <f>VLOOKUP(データベーステーブル[[#This Row],[管理番号]],マスタテーブル[],3,0)</f>
        <v>820</v>
      </c>
      <c r="E286" s="3">
        <v>13</v>
      </c>
      <c r="F286" s="8">
        <f>データベーステーブル[[#This Row],[金額]]*データベーステーブル[[#This Row],[レンタル数]]</f>
        <v>10660</v>
      </c>
    </row>
    <row r="287" spans="1:6" x14ac:dyDescent="0.4">
      <c r="A287" s="3">
        <v>27</v>
      </c>
      <c r="B287" s="1">
        <v>43241</v>
      </c>
      <c r="C287" s="1" t="str">
        <f>VLOOKUP(データベーステーブル[[#This Row],[管理番号]],マスタテーブル[],2,0)</f>
        <v xml:space="preserve">クーラーBOX </v>
      </c>
      <c r="D287" s="2">
        <f>VLOOKUP(データベーステーブル[[#This Row],[管理番号]],マスタテーブル[],3,0)</f>
        <v>530</v>
      </c>
      <c r="E287" s="3">
        <v>4</v>
      </c>
      <c r="F287" s="8">
        <f>データベーステーブル[[#This Row],[金額]]*データベーステーブル[[#This Row],[レンタル数]]</f>
        <v>2120</v>
      </c>
    </row>
    <row r="288" spans="1:6" x14ac:dyDescent="0.4">
      <c r="A288" s="3">
        <v>32</v>
      </c>
      <c r="B288" s="1">
        <v>43244</v>
      </c>
      <c r="C288" s="1" t="str">
        <f>VLOOKUP(データベーステーブル[[#This Row],[管理番号]],マスタテーブル[],2,0)</f>
        <v>延長コード</v>
      </c>
      <c r="D288" s="2">
        <f>VLOOKUP(データベーステーブル[[#This Row],[管理番号]],マスタテーブル[],3,0)</f>
        <v>320</v>
      </c>
      <c r="E288" s="3">
        <v>18</v>
      </c>
      <c r="F288" s="8">
        <f>データベーステーブル[[#This Row],[金額]]*データベーステーブル[[#This Row],[レンタル数]]</f>
        <v>5760</v>
      </c>
    </row>
    <row r="289" spans="1:6" x14ac:dyDescent="0.4">
      <c r="A289" s="3">
        <v>31</v>
      </c>
      <c r="B289" s="1">
        <v>43244</v>
      </c>
      <c r="C289" s="1" t="str">
        <f>VLOOKUP(データベーステーブル[[#This Row],[管理番号]],マスタテーブル[],2,0)</f>
        <v>ホットカーペット</v>
      </c>
      <c r="D289" s="2">
        <f>VLOOKUP(データベーステーブル[[#This Row],[管理番号]],マスタテーブル[],3,0)</f>
        <v>850</v>
      </c>
      <c r="E289" s="3">
        <v>3</v>
      </c>
      <c r="F289" s="8">
        <f>データベーステーブル[[#This Row],[金額]]*データベーステーブル[[#This Row],[レンタル数]]</f>
        <v>2550</v>
      </c>
    </row>
    <row r="290" spans="1:6" x14ac:dyDescent="0.4">
      <c r="A290" s="3">
        <v>14</v>
      </c>
      <c r="B290" s="1">
        <v>43255</v>
      </c>
      <c r="C290" s="1" t="str">
        <f>VLOOKUP(データベーステーブル[[#This Row],[管理番号]],マスタテーブル[],2,0)</f>
        <v>バーベキューコンロ本体 (L)</v>
      </c>
      <c r="D290" s="2">
        <f>VLOOKUP(データベーステーブル[[#This Row],[管理番号]],マスタテーブル[],3,0)</f>
        <v>1330</v>
      </c>
      <c r="E290" s="3">
        <v>19</v>
      </c>
      <c r="F290" s="8">
        <f>データベーステーブル[[#This Row],[金額]]*データベーステーブル[[#This Row],[レンタル数]]</f>
        <v>25270</v>
      </c>
    </row>
    <row r="291" spans="1:6" x14ac:dyDescent="0.4">
      <c r="A291" s="3">
        <v>27</v>
      </c>
      <c r="B291" s="1">
        <v>43258</v>
      </c>
      <c r="C291" s="1" t="str">
        <f>VLOOKUP(データベーステーブル[[#This Row],[管理番号]],マスタテーブル[],2,0)</f>
        <v xml:space="preserve">クーラーBOX </v>
      </c>
      <c r="D291" s="2">
        <f>VLOOKUP(データベーステーブル[[#This Row],[管理番号]],マスタテーブル[],3,0)</f>
        <v>530</v>
      </c>
      <c r="E291" s="3">
        <v>8</v>
      </c>
      <c r="F291" s="8">
        <f>データベーステーブル[[#This Row],[金額]]*データベーステーブル[[#This Row],[レンタル数]]</f>
        <v>4240</v>
      </c>
    </row>
    <row r="292" spans="1:6" x14ac:dyDescent="0.4">
      <c r="A292" s="3">
        <v>13</v>
      </c>
      <c r="B292" s="1">
        <v>43259</v>
      </c>
      <c r="C292" s="1" t="str">
        <f>VLOOKUP(データベーステーブル[[#This Row],[管理番号]],マスタテーブル[],2,0)</f>
        <v xml:space="preserve">バーベキューコンロ本体 (M) </v>
      </c>
      <c r="D292" s="2">
        <f>VLOOKUP(データベーステーブル[[#This Row],[管理番号]],マスタテーブル[],3,0)</f>
        <v>820</v>
      </c>
      <c r="E292" s="3">
        <v>3</v>
      </c>
      <c r="F292" s="8">
        <f>データベーステーブル[[#This Row],[金額]]*データベーステーブル[[#This Row],[レンタル数]]</f>
        <v>2460</v>
      </c>
    </row>
    <row r="293" spans="1:6" x14ac:dyDescent="0.4">
      <c r="A293" s="3">
        <v>15</v>
      </c>
      <c r="B293" s="1">
        <v>43271</v>
      </c>
      <c r="C293" s="1" t="str">
        <f>VLOOKUP(データベーステーブル[[#This Row],[管理番号]],マスタテーブル[],2,0)</f>
        <v xml:space="preserve">バーベキュー鉄板 （小） </v>
      </c>
      <c r="D293" s="2">
        <f>VLOOKUP(データベーステーブル[[#This Row],[管理番号]],マスタテーブル[],3,0)</f>
        <v>320</v>
      </c>
      <c r="E293" s="3">
        <v>4</v>
      </c>
      <c r="F293" s="8">
        <f>データベーステーブル[[#This Row],[金額]]*データベーステーブル[[#This Row],[レンタル数]]</f>
        <v>1280</v>
      </c>
    </row>
    <row r="294" spans="1:6" x14ac:dyDescent="0.4">
      <c r="A294" s="3">
        <v>30</v>
      </c>
      <c r="B294" s="1">
        <v>43271</v>
      </c>
      <c r="C294" s="1" t="str">
        <f>VLOOKUP(データベーステーブル[[#This Row],[管理番号]],マスタテーブル[],2,0)</f>
        <v>電気ストーブ</v>
      </c>
      <c r="D294" s="2">
        <f>VLOOKUP(データベーステーブル[[#This Row],[管理番号]],マスタテーブル[],3,0)</f>
        <v>850</v>
      </c>
      <c r="E294" s="3">
        <v>12</v>
      </c>
      <c r="F294" s="8">
        <f>データベーステーブル[[#This Row],[金額]]*データベーステーブル[[#This Row],[レンタル数]]</f>
        <v>10200</v>
      </c>
    </row>
    <row r="295" spans="1:6" x14ac:dyDescent="0.4">
      <c r="A295" s="3">
        <v>12</v>
      </c>
      <c r="B295" s="1">
        <v>43275</v>
      </c>
      <c r="C295" s="1" t="str">
        <f>VLOOKUP(データベーステーブル[[#This Row],[管理番号]],マスタテーブル[],2,0)</f>
        <v>焚き火台</v>
      </c>
      <c r="D295" s="2">
        <f>VLOOKUP(データベーステーブル[[#This Row],[管理番号]],マスタテーブル[],3,0)</f>
        <v>530</v>
      </c>
      <c r="E295" s="3">
        <v>8</v>
      </c>
      <c r="F295" s="8">
        <f>データベーステーブル[[#This Row],[金額]]*データベーステーブル[[#This Row],[レンタル数]]</f>
        <v>4240</v>
      </c>
    </row>
    <row r="296" spans="1:6" x14ac:dyDescent="0.4">
      <c r="A296" s="3">
        <v>4</v>
      </c>
      <c r="B296" s="1">
        <v>43282</v>
      </c>
      <c r="C296" s="1" t="str">
        <f>VLOOKUP(データベーステーブル[[#This Row],[管理番号]],マスタテーブル[],2,0)</f>
        <v xml:space="preserve">シュラフ </v>
      </c>
      <c r="D296" s="2">
        <f>VLOOKUP(データベーステーブル[[#This Row],[管理番号]],マスタテーブル[],3,0)</f>
        <v>850</v>
      </c>
      <c r="E296" s="3">
        <v>15</v>
      </c>
      <c r="F296" s="8">
        <f>データベーステーブル[[#This Row],[金額]]*データベーステーブル[[#This Row],[レンタル数]]</f>
        <v>12750</v>
      </c>
    </row>
    <row r="297" spans="1:6" x14ac:dyDescent="0.4">
      <c r="A297" s="3">
        <v>15</v>
      </c>
      <c r="B297" s="1">
        <v>43286</v>
      </c>
      <c r="C297" s="1" t="str">
        <f>VLOOKUP(データベーステーブル[[#This Row],[管理番号]],マスタテーブル[],2,0)</f>
        <v xml:space="preserve">バーベキュー鉄板 （小） </v>
      </c>
      <c r="D297" s="2">
        <f>VLOOKUP(データベーステーブル[[#This Row],[管理番号]],マスタテーブル[],3,0)</f>
        <v>320</v>
      </c>
      <c r="E297" s="3">
        <v>20</v>
      </c>
      <c r="F297" s="8">
        <f>データベーステーブル[[#This Row],[金額]]*データベーステーブル[[#This Row],[レンタル数]]</f>
        <v>6400</v>
      </c>
    </row>
    <row r="298" spans="1:6" x14ac:dyDescent="0.4">
      <c r="A298" s="3">
        <v>20</v>
      </c>
      <c r="B298" s="1">
        <v>43287</v>
      </c>
      <c r="C298" s="1" t="str">
        <f>VLOOKUP(データベーステーブル[[#This Row],[管理番号]],マスタテーブル[],2,0)</f>
        <v xml:space="preserve">寸胴鍋 （大） </v>
      </c>
      <c r="D298" s="2">
        <f>VLOOKUP(データベーステーブル[[#This Row],[管理番号]],マスタテーブル[],3,0)</f>
        <v>320</v>
      </c>
      <c r="E298" s="3">
        <v>12</v>
      </c>
      <c r="F298" s="8">
        <f>データベーステーブル[[#This Row],[金額]]*データベーステーブル[[#This Row],[レンタル数]]</f>
        <v>3840</v>
      </c>
    </row>
    <row r="299" spans="1:6" x14ac:dyDescent="0.4">
      <c r="A299" s="3">
        <v>26</v>
      </c>
      <c r="B299" s="1">
        <v>43294</v>
      </c>
      <c r="C299" s="1" t="str">
        <f>VLOOKUP(データベーステーブル[[#This Row],[管理番号]],マスタテーブル[],2,0)</f>
        <v>ザル、ボールセット</v>
      </c>
      <c r="D299" s="2">
        <f>VLOOKUP(データベーステーブル[[#This Row],[管理番号]],マスタテーブル[],3,0)</f>
        <v>320</v>
      </c>
      <c r="E299" s="3">
        <v>10</v>
      </c>
      <c r="F299" s="8">
        <f>データベーステーブル[[#This Row],[金額]]*データベーステーブル[[#This Row],[レンタル数]]</f>
        <v>3200</v>
      </c>
    </row>
    <row r="300" spans="1:6" x14ac:dyDescent="0.4">
      <c r="A300" s="3">
        <v>9</v>
      </c>
      <c r="B300" s="1">
        <v>43297</v>
      </c>
      <c r="C300" s="1" t="str">
        <f>VLOOKUP(データベーステーブル[[#This Row],[管理番号]],マスタテーブル[],2,0)</f>
        <v>コールマンLEDランタン</v>
      </c>
      <c r="D300" s="2">
        <f>VLOOKUP(データベーステーブル[[#This Row],[管理番号]],マスタテーブル[],3,0)</f>
        <v>1050</v>
      </c>
      <c r="E300" s="3">
        <v>11</v>
      </c>
      <c r="F300" s="8">
        <f>データベーステーブル[[#This Row],[金額]]*データベーステーブル[[#This Row],[レンタル数]]</f>
        <v>11550</v>
      </c>
    </row>
    <row r="301" spans="1:6" x14ac:dyDescent="0.4">
      <c r="A301" s="3">
        <v>24</v>
      </c>
      <c r="B301" s="1">
        <v>43298</v>
      </c>
      <c r="C301" s="1" t="str">
        <f>VLOOKUP(データベーステーブル[[#This Row],[管理番号]],マスタテーブル[],2,0)</f>
        <v xml:space="preserve">やかん </v>
      </c>
      <c r="D301" s="2">
        <f>VLOOKUP(データベーステーブル[[#This Row],[管理番号]],マスタテーブル[],3,0)</f>
        <v>320</v>
      </c>
      <c r="E301" s="3">
        <v>2</v>
      </c>
      <c r="F301" s="8">
        <f>データベーステーブル[[#This Row],[金額]]*データベーステーブル[[#This Row],[レンタル数]]</f>
        <v>640</v>
      </c>
    </row>
    <row r="302" spans="1:6" x14ac:dyDescent="0.4">
      <c r="A302" s="3">
        <v>25</v>
      </c>
      <c r="B302" s="1">
        <v>43299</v>
      </c>
      <c r="C302" s="1" t="str">
        <f>VLOOKUP(データベーステーブル[[#This Row],[管理番号]],マスタテーブル[],2,0)</f>
        <v>包丁、まな板セット</v>
      </c>
      <c r="D302" s="2">
        <f>VLOOKUP(データベーステーブル[[#This Row],[管理番号]],マスタテーブル[],3,0)</f>
        <v>320</v>
      </c>
      <c r="E302" s="3">
        <v>2</v>
      </c>
      <c r="F302" s="8">
        <f>データベーステーブル[[#This Row],[金額]]*データベーステーブル[[#This Row],[レンタル数]]</f>
        <v>640</v>
      </c>
    </row>
    <row r="303" spans="1:6" x14ac:dyDescent="0.4">
      <c r="A303" s="3">
        <v>8</v>
      </c>
      <c r="B303" s="1">
        <v>43308</v>
      </c>
      <c r="C303" s="1" t="str">
        <f>VLOOKUP(データベーステーブル[[#This Row],[管理番号]],マスタテーブル[],2,0)</f>
        <v>LEDランタン</v>
      </c>
      <c r="D303" s="2">
        <f>VLOOKUP(データベーステーブル[[#This Row],[管理番号]],マスタテーブル[],3,0)</f>
        <v>850</v>
      </c>
      <c r="E303" s="3">
        <v>8</v>
      </c>
      <c r="F303" s="8">
        <f>データベーステーブル[[#This Row],[金額]]*データベーステーブル[[#This Row],[レンタル数]]</f>
        <v>6800</v>
      </c>
    </row>
    <row r="304" spans="1:6" x14ac:dyDescent="0.4">
      <c r="A304" s="3">
        <v>18</v>
      </c>
      <c r="B304" s="1">
        <v>43314</v>
      </c>
      <c r="C304" s="1" t="str">
        <f>VLOOKUP(データベーステーブル[[#This Row],[管理番号]],マスタテーブル[],2,0)</f>
        <v xml:space="preserve">平鍋 </v>
      </c>
      <c r="D304" s="2">
        <f>VLOOKUP(データベーステーブル[[#This Row],[管理番号]],マスタテーブル[],3,0)</f>
        <v>320</v>
      </c>
      <c r="E304" s="3">
        <v>6</v>
      </c>
      <c r="F304" s="8">
        <f>データベーステーブル[[#This Row],[金額]]*データベーステーブル[[#This Row],[レンタル数]]</f>
        <v>1920</v>
      </c>
    </row>
    <row r="305" spans="1:6" x14ac:dyDescent="0.4">
      <c r="A305" s="3">
        <v>7</v>
      </c>
      <c r="B305" s="1">
        <v>43316</v>
      </c>
      <c r="C305" s="1" t="str">
        <f>VLOOKUP(データベーステーブル[[#This Row],[管理番号]],マスタテーブル[],2,0)</f>
        <v>折りたたみイス</v>
      </c>
      <c r="D305" s="2">
        <f>VLOOKUP(データベーステーブル[[#This Row],[管理番号]],マスタテーブル[],3,0)</f>
        <v>320</v>
      </c>
      <c r="E305" s="3">
        <v>19</v>
      </c>
      <c r="F305" s="8">
        <f>データベーステーブル[[#This Row],[金額]]*データベーステーブル[[#This Row],[レンタル数]]</f>
        <v>6080</v>
      </c>
    </row>
    <row r="306" spans="1:6" x14ac:dyDescent="0.4">
      <c r="A306" s="3">
        <v>5</v>
      </c>
      <c r="B306" s="1">
        <v>43323</v>
      </c>
      <c r="C306" s="1" t="str">
        <f>VLOOKUP(データベーステーブル[[#This Row],[管理番号]],マスタテーブル[],2,0)</f>
        <v>毛 布</v>
      </c>
      <c r="D306" s="2">
        <f>VLOOKUP(データベーステーブル[[#This Row],[管理番号]],マスタテーブル[],3,0)</f>
        <v>610</v>
      </c>
      <c r="E306" s="3">
        <v>5</v>
      </c>
      <c r="F306" s="8">
        <f>データベーステーブル[[#This Row],[金額]]*データベーステーブル[[#This Row],[レンタル数]]</f>
        <v>3050</v>
      </c>
    </row>
    <row r="307" spans="1:6" x14ac:dyDescent="0.4">
      <c r="A307" s="3">
        <v>1</v>
      </c>
      <c r="B307" s="1">
        <v>43326</v>
      </c>
      <c r="C307" s="1" t="str">
        <f>VLOOKUP(データベーステーブル[[#This Row],[管理番号]],マスタテーブル[],2,0)</f>
        <v>ドーム型テント</v>
      </c>
      <c r="D307" s="2">
        <f>VLOOKUP(データベーステーブル[[#This Row],[管理番号]],マスタテーブル[],3,0)</f>
        <v>3150</v>
      </c>
      <c r="E307" s="3">
        <v>12</v>
      </c>
      <c r="F307" s="8">
        <f>データベーステーブル[[#This Row],[金額]]*データベーステーブル[[#This Row],[レンタル数]]</f>
        <v>37800</v>
      </c>
    </row>
    <row r="308" spans="1:6" x14ac:dyDescent="0.4">
      <c r="A308" s="3">
        <v>19</v>
      </c>
      <c r="B308" s="1">
        <v>43327</v>
      </c>
      <c r="C308" s="1" t="str">
        <f>VLOOKUP(データベーステーブル[[#This Row],[管理番号]],マスタテーブル[],2,0)</f>
        <v>寸胴鍋 （小）</v>
      </c>
      <c r="D308" s="2">
        <f>VLOOKUP(データベーステーブル[[#This Row],[管理番号]],マスタテーブル[],3,0)</f>
        <v>320</v>
      </c>
      <c r="E308" s="3">
        <v>15</v>
      </c>
      <c r="F308" s="8">
        <f>データベーステーブル[[#This Row],[金額]]*データベーステーブル[[#This Row],[レンタル数]]</f>
        <v>4800</v>
      </c>
    </row>
    <row r="309" spans="1:6" x14ac:dyDescent="0.4">
      <c r="A309" s="3">
        <v>4</v>
      </c>
      <c r="B309" s="1">
        <v>43330</v>
      </c>
      <c r="C309" s="1" t="str">
        <f>VLOOKUP(データベーステーブル[[#This Row],[管理番号]],マスタテーブル[],2,0)</f>
        <v xml:space="preserve">シュラフ </v>
      </c>
      <c r="D309" s="2">
        <f>VLOOKUP(データベーステーブル[[#This Row],[管理番号]],マスタテーブル[],3,0)</f>
        <v>850</v>
      </c>
      <c r="E309" s="3">
        <v>20</v>
      </c>
      <c r="F309" s="8">
        <f>データベーステーブル[[#This Row],[金額]]*データベーステーブル[[#This Row],[レンタル数]]</f>
        <v>17000</v>
      </c>
    </row>
    <row r="310" spans="1:6" x14ac:dyDescent="0.4">
      <c r="A310" s="3">
        <v>27</v>
      </c>
      <c r="B310" s="1">
        <v>43331</v>
      </c>
      <c r="C310" s="1" t="str">
        <f>VLOOKUP(データベーステーブル[[#This Row],[管理番号]],マスタテーブル[],2,0)</f>
        <v xml:space="preserve">クーラーBOX </v>
      </c>
      <c r="D310" s="2">
        <f>VLOOKUP(データベーステーブル[[#This Row],[管理番号]],マスタテーブル[],3,0)</f>
        <v>530</v>
      </c>
      <c r="E310" s="3">
        <v>4</v>
      </c>
      <c r="F310" s="8">
        <f>データベーステーブル[[#This Row],[金額]]*データベーステーブル[[#This Row],[レンタル数]]</f>
        <v>2120</v>
      </c>
    </row>
    <row r="311" spans="1:6" x14ac:dyDescent="0.4">
      <c r="A311" s="3">
        <v>9</v>
      </c>
      <c r="B311" s="1">
        <v>43335</v>
      </c>
      <c r="C311" s="1" t="str">
        <f>VLOOKUP(データベーステーブル[[#This Row],[管理番号]],マスタテーブル[],2,0)</f>
        <v>コールマンLEDランタン</v>
      </c>
      <c r="D311" s="2">
        <f>VLOOKUP(データベーステーブル[[#This Row],[管理番号]],マスタテーブル[],3,0)</f>
        <v>1050</v>
      </c>
      <c r="E311" s="3">
        <v>5</v>
      </c>
      <c r="F311" s="8">
        <f>データベーステーブル[[#This Row],[金額]]*データベーステーブル[[#This Row],[レンタル数]]</f>
        <v>5250</v>
      </c>
    </row>
    <row r="312" spans="1:6" x14ac:dyDescent="0.4">
      <c r="A312" s="3">
        <v>15</v>
      </c>
      <c r="B312" s="1">
        <v>43336</v>
      </c>
      <c r="C312" s="1" t="str">
        <f>VLOOKUP(データベーステーブル[[#This Row],[管理番号]],マスタテーブル[],2,0)</f>
        <v xml:space="preserve">バーベキュー鉄板 （小） </v>
      </c>
      <c r="D312" s="2">
        <f>VLOOKUP(データベーステーブル[[#This Row],[管理番号]],マスタテーブル[],3,0)</f>
        <v>320</v>
      </c>
      <c r="E312" s="3">
        <v>7</v>
      </c>
      <c r="F312" s="8">
        <f>データベーステーブル[[#This Row],[金額]]*データベーステーブル[[#This Row],[レンタル数]]</f>
        <v>2240</v>
      </c>
    </row>
    <row r="313" spans="1:6" x14ac:dyDescent="0.4">
      <c r="A313" s="3">
        <v>22</v>
      </c>
      <c r="B313" s="1">
        <v>43339</v>
      </c>
      <c r="C313" s="1" t="str">
        <f>VLOOKUP(データベーステーブル[[#This Row],[管理番号]],マスタテーブル[],2,0)</f>
        <v>フライパン （テフロン）</v>
      </c>
      <c r="D313" s="2">
        <f>VLOOKUP(データベーステーブル[[#This Row],[管理番号]],マスタテーブル[],3,0)</f>
        <v>320</v>
      </c>
      <c r="E313" s="3">
        <v>11</v>
      </c>
      <c r="F313" s="8">
        <f>データベーステーブル[[#This Row],[金額]]*データベーステーブル[[#This Row],[レンタル数]]</f>
        <v>3520</v>
      </c>
    </row>
    <row r="314" spans="1:6" x14ac:dyDescent="0.4">
      <c r="A314" s="3">
        <v>26</v>
      </c>
      <c r="B314" s="1">
        <v>43343</v>
      </c>
      <c r="C314" s="1" t="str">
        <f>VLOOKUP(データベーステーブル[[#This Row],[管理番号]],マスタテーブル[],2,0)</f>
        <v>ザル、ボールセット</v>
      </c>
      <c r="D314" s="2">
        <f>VLOOKUP(データベーステーブル[[#This Row],[管理番号]],マスタテーブル[],3,0)</f>
        <v>320</v>
      </c>
      <c r="E314" s="3">
        <v>16</v>
      </c>
      <c r="F314" s="8">
        <f>データベーステーブル[[#This Row],[金額]]*データベーステーブル[[#This Row],[レンタル数]]</f>
        <v>5120</v>
      </c>
    </row>
    <row r="315" spans="1:6" x14ac:dyDescent="0.4">
      <c r="A315" s="3">
        <v>19</v>
      </c>
      <c r="B315" s="1">
        <v>43345</v>
      </c>
      <c r="C315" s="1" t="str">
        <f>VLOOKUP(データベーステーブル[[#This Row],[管理番号]],マスタテーブル[],2,0)</f>
        <v>寸胴鍋 （小）</v>
      </c>
      <c r="D315" s="2">
        <f>VLOOKUP(データベーステーブル[[#This Row],[管理番号]],マスタテーブル[],3,0)</f>
        <v>320</v>
      </c>
      <c r="E315" s="3">
        <v>19</v>
      </c>
      <c r="F315" s="8">
        <f>データベーステーブル[[#This Row],[金額]]*データベーステーブル[[#This Row],[レンタル数]]</f>
        <v>6080</v>
      </c>
    </row>
    <row r="316" spans="1:6" x14ac:dyDescent="0.4">
      <c r="A316" s="3">
        <v>14</v>
      </c>
      <c r="B316" s="1">
        <v>43346</v>
      </c>
      <c r="C316" s="1" t="str">
        <f>VLOOKUP(データベーステーブル[[#This Row],[管理番号]],マスタテーブル[],2,0)</f>
        <v>バーベキューコンロ本体 (L)</v>
      </c>
      <c r="D316" s="2">
        <f>VLOOKUP(データベーステーブル[[#This Row],[管理番号]],マスタテーブル[],3,0)</f>
        <v>1330</v>
      </c>
      <c r="E316" s="3">
        <v>12</v>
      </c>
      <c r="F316" s="8">
        <f>データベーステーブル[[#This Row],[金額]]*データベーステーブル[[#This Row],[レンタル数]]</f>
        <v>15960</v>
      </c>
    </row>
    <row r="317" spans="1:6" x14ac:dyDescent="0.4">
      <c r="A317" s="3">
        <v>6</v>
      </c>
      <c r="B317" s="1">
        <v>43351</v>
      </c>
      <c r="C317" s="1" t="str">
        <f>VLOOKUP(データベーステーブル[[#This Row],[管理番号]],マスタテーブル[],2,0)</f>
        <v>折りたたみテーブル</v>
      </c>
      <c r="D317" s="2">
        <f>VLOOKUP(データベーステーブル[[#This Row],[管理番号]],マスタテーブル[],3,0)</f>
        <v>530</v>
      </c>
      <c r="E317" s="3">
        <v>13</v>
      </c>
      <c r="F317" s="8">
        <f>データベーステーブル[[#This Row],[金額]]*データベーステーブル[[#This Row],[レンタル数]]</f>
        <v>6890</v>
      </c>
    </row>
    <row r="318" spans="1:6" x14ac:dyDescent="0.4">
      <c r="A318" s="3">
        <v>19</v>
      </c>
      <c r="B318" s="1">
        <v>43358</v>
      </c>
      <c r="C318" s="1" t="str">
        <f>VLOOKUP(データベーステーブル[[#This Row],[管理番号]],マスタテーブル[],2,0)</f>
        <v>寸胴鍋 （小）</v>
      </c>
      <c r="D318" s="2">
        <f>VLOOKUP(データベーステーブル[[#This Row],[管理番号]],マスタテーブル[],3,0)</f>
        <v>320</v>
      </c>
      <c r="E318" s="3">
        <v>8</v>
      </c>
      <c r="F318" s="8">
        <f>データベーステーブル[[#This Row],[金額]]*データベーステーブル[[#This Row],[レンタル数]]</f>
        <v>2560</v>
      </c>
    </row>
    <row r="319" spans="1:6" x14ac:dyDescent="0.4">
      <c r="A319" s="3">
        <v>31</v>
      </c>
      <c r="B319" s="1">
        <v>43358</v>
      </c>
      <c r="C319" s="1" t="str">
        <f>VLOOKUP(データベーステーブル[[#This Row],[管理番号]],マスタテーブル[],2,0)</f>
        <v>ホットカーペット</v>
      </c>
      <c r="D319" s="2">
        <f>VLOOKUP(データベーステーブル[[#This Row],[管理番号]],マスタテーブル[],3,0)</f>
        <v>850</v>
      </c>
      <c r="E319" s="3">
        <v>2</v>
      </c>
      <c r="F319" s="8">
        <f>データベーステーブル[[#This Row],[金額]]*データベーステーブル[[#This Row],[レンタル数]]</f>
        <v>1700</v>
      </c>
    </row>
    <row r="320" spans="1:6" x14ac:dyDescent="0.4">
      <c r="A320" s="3">
        <v>29</v>
      </c>
      <c r="B320" s="1">
        <v>43362</v>
      </c>
      <c r="C320" s="1" t="str">
        <f>VLOOKUP(データベーステーブル[[#This Row],[管理番号]],マスタテーブル[],2,0)</f>
        <v>電気ポット</v>
      </c>
      <c r="D320" s="2">
        <f>VLOOKUP(データベーステーブル[[#This Row],[管理番号]],マスタテーブル[],3,0)</f>
        <v>530</v>
      </c>
      <c r="E320" s="3">
        <v>6</v>
      </c>
      <c r="F320" s="8">
        <f>データベーステーブル[[#This Row],[金額]]*データベーステーブル[[#This Row],[レンタル数]]</f>
        <v>3180</v>
      </c>
    </row>
    <row r="321" spans="1:6" x14ac:dyDescent="0.4">
      <c r="A321" s="3">
        <v>4</v>
      </c>
      <c r="B321" s="1">
        <v>43363</v>
      </c>
      <c r="C321" s="1" t="str">
        <f>VLOOKUP(データベーステーブル[[#This Row],[管理番号]],マスタテーブル[],2,0)</f>
        <v xml:space="preserve">シュラフ </v>
      </c>
      <c r="D321" s="2">
        <f>VLOOKUP(データベーステーブル[[#This Row],[管理番号]],マスタテーブル[],3,0)</f>
        <v>850</v>
      </c>
      <c r="E321" s="3">
        <v>18</v>
      </c>
      <c r="F321" s="8">
        <f>データベーステーブル[[#This Row],[金額]]*データベーステーブル[[#This Row],[レンタル数]]</f>
        <v>15300</v>
      </c>
    </row>
    <row r="322" spans="1:6" x14ac:dyDescent="0.4">
      <c r="A322" s="3">
        <v>17</v>
      </c>
      <c r="B322" s="1">
        <v>43366</v>
      </c>
      <c r="C322" s="1" t="str">
        <f>VLOOKUP(データベーステーブル[[#This Row],[管理番号]],マスタテーブル[],2,0)</f>
        <v>バーベキュー鉄板 （大）</v>
      </c>
      <c r="D322" s="2">
        <f>VLOOKUP(データベーステーブル[[#This Row],[管理番号]],マスタテーブル[],3,0)</f>
        <v>850</v>
      </c>
      <c r="E322" s="3">
        <v>7</v>
      </c>
      <c r="F322" s="8">
        <f>データベーステーブル[[#This Row],[金額]]*データベーステーブル[[#This Row],[レンタル数]]</f>
        <v>5950</v>
      </c>
    </row>
    <row r="323" spans="1:6" x14ac:dyDescent="0.4">
      <c r="A323" s="3">
        <v>12</v>
      </c>
      <c r="B323" s="1">
        <v>43366</v>
      </c>
      <c r="C323" s="1" t="str">
        <f>VLOOKUP(データベーステーブル[[#This Row],[管理番号]],マスタテーブル[],2,0)</f>
        <v>焚き火台</v>
      </c>
      <c r="D323" s="2">
        <f>VLOOKUP(データベーステーブル[[#This Row],[管理番号]],マスタテーブル[],3,0)</f>
        <v>530</v>
      </c>
      <c r="E323" s="3">
        <v>20</v>
      </c>
      <c r="F323" s="8">
        <f>データベーステーブル[[#This Row],[金額]]*データベーステーブル[[#This Row],[レンタル数]]</f>
        <v>10600</v>
      </c>
    </row>
    <row r="324" spans="1:6" x14ac:dyDescent="0.4">
      <c r="A324" s="3">
        <v>10</v>
      </c>
      <c r="B324" s="1">
        <v>43368</v>
      </c>
      <c r="C324" s="1" t="str">
        <f>VLOOKUP(データベーステーブル[[#This Row],[管理番号]],マスタテーブル[],2,0)</f>
        <v>ランタンスタンド</v>
      </c>
      <c r="D324" s="2">
        <f>VLOOKUP(データベーステーブル[[#This Row],[管理番号]],マスタテーブル[],3,0)</f>
        <v>320</v>
      </c>
      <c r="E324" s="3">
        <v>6</v>
      </c>
      <c r="F324" s="8">
        <f>データベーステーブル[[#This Row],[金額]]*データベーステーブル[[#This Row],[レンタル数]]</f>
        <v>1920</v>
      </c>
    </row>
    <row r="325" spans="1:6" x14ac:dyDescent="0.4">
      <c r="A325" s="3">
        <v>27</v>
      </c>
      <c r="B325" s="1">
        <v>43379</v>
      </c>
      <c r="C325" s="1" t="str">
        <f>VLOOKUP(データベーステーブル[[#This Row],[管理番号]],マスタテーブル[],2,0)</f>
        <v xml:space="preserve">クーラーBOX </v>
      </c>
      <c r="D325" s="2">
        <f>VLOOKUP(データベーステーブル[[#This Row],[管理番号]],マスタテーブル[],3,0)</f>
        <v>530</v>
      </c>
      <c r="E325" s="3">
        <v>5</v>
      </c>
      <c r="F325" s="8">
        <f>データベーステーブル[[#This Row],[金額]]*データベーステーブル[[#This Row],[レンタル数]]</f>
        <v>2650</v>
      </c>
    </row>
    <row r="326" spans="1:6" x14ac:dyDescent="0.4">
      <c r="A326" s="3">
        <v>18</v>
      </c>
      <c r="B326" s="1">
        <v>43383</v>
      </c>
      <c r="C326" s="1" t="str">
        <f>VLOOKUP(データベーステーブル[[#This Row],[管理番号]],マスタテーブル[],2,0)</f>
        <v xml:space="preserve">平鍋 </v>
      </c>
      <c r="D326" s="2">
        <f>VLOOKUP(データベーステーブル[[#This Row],[管理番号]],マスタテーブル[],3,0)</f>
        <v>320</v>
      </c>
      <c r="E326" s="3">
        <v>16</v>
      </c>
      <c r="F326" s="8">
        <f>データベーステーブル[[#This Row],[金額]]*データベーステーブル[[#This Row],[レンタル数]]</f>
        <v>5120</v>
      </c>
    </row>
    <row r="327" spans="1:6" x14ac:dyDescent="0.4">
      <c r="A327" s="3">
        <v>11</v>
      </c>
      <c r="B327" s="1">
        <v>43388</v>
      </c>
      <c r="C327" s="1" t="str">
        <f>VLOOKUP(データベーステーブル[[#This Row],[管理番号]],マスタテーブル[],2,0)</f>
        <v>卓上コンロ</v>
      </c>
      <c r="D327" s="2">
        <f>VLOOKUP(データベーステーブル[[#This Row],[管理番号]],マスタテーブル[],3,0)</f>
        <v>740</v>
      </c>
      <c r="E327" s="3">
        <v>14</v>
      </c>
      <c r="F327" s="8">
        <f>データベーステーブル[[#This Row],[金額]]*データベーステーブル[[#This Row],[レンタル数]]</f>
        <v>10360</v>
      </c>
    </row>
    <row r="328" spans="1:6" x14ac:dyDescent="0.4">
      <c r="A328" s="3">
        <v>10</v>
      </c>
      <c r="B328" s="1">
        <v>43390</v>
      </c>
      <c r="C328" s="1" t="str">
        <f>VLOOKUP(データベーステーブル[[#This Row],[管理番号]],マスタテーブル[],2,0)</f>
        <v>ランタンスタンド</v>
      </c>
      <c r="D328" s="2">
        <f>VLOOKUP(データベーステーブル[[#This Row],[管理番号]],マスタテーブル[],3,0)</f>
        <v>320</v>
      </c>
      <c r="E328" s="3">
        <v>18</v>
      </c>
      <c r="F328" s="8">
        <f>データベーステーブル[[#This Row],[金額]]*データベーステーブル[[#This Row],[レンタル数]]</f>
        <v>5760</v>
      </c>
    </row>
    <row r="329" spans="1:6" x14ac:dyDescent="0.4">
      <c r="A329" s="3">
        <v>28</v>
      </c>
      <c r="B329" s="1">
        <v>43408</v>
      </c>
      <c r="C329" s="1" t="str">
        <f>VLOOKUP(データベーステーブル[[#This Row],[管理番号]],マスタテーブル[],2,0)</f>
        <v>電気炊飯器</v>
      </c>
      <c r="D329" s="2">
        <f>VLOOKUP(データベーステーブル[[#This Row],[管理番号]],マスタテーブル[],3,0)</f>
        <v>530</v>
      </c>
      <c r="E329" s="3">
        <v>16</v>
      </c>
      <c r="F329" s="8">
        <f>データベーステーブル[[#This Row],[金額]]*データベーステーブル[[#This Row],[レンタル数]]</f>
        <v>8480</v>
      </c>
    </row>
    <row r="330" spans="1:6" x14ac:dyDescent="0.4">
      <c r="A330" s="3">
        <v>5</v>
      </c>
      <c r="B330" s="1">
        <v>43409</v>
      </c>
      <c r="C330" s="1" t="str">
        <f>VLOOKUP(データベーステーブル[[#This Row],[管理番号]],マスタテーブル[],2,0)</f>
        <v>毛 布</v>
      </c>
      <c r="D330" s="2">
        <f>VLOOKUP(データベーステーブル[[#This Row],[管理番号]],マスタテーブル[],3,0)</f>
        <v>610</v>
      </c>
      <c r="E330" s="3">
        <v>12</v>
      </c>
      <c r="F330" s="8">
        <f>データベーステーブル[[#This Row],[金額]]*データベーステーブル[[#This Row],[レンタル数]]</f>
        <v>7320</v>
      </c>
    </row>
    <row r="331" spans="1:6" x14ac:dyDescent="0.4">
      <c r="A331" s="3">
        <v>5</v>
      </c>
      <c r="B331" s="1">
        <v>43412</v>
      </c>
      <c r="C331" s="1" t="str">
        <f>VLOOKUP(データベーステーブル[[#This Row],[管理番号]],マスタテーブル[],2,0)</f>
        <v>毛 布</v>
      </c>
      <c r="D331" s="2">
        <f>VLOOKUP(データベーステーブル[[#This Row],[管理番号]],マスタテーブル[],3,0)</f>
        <v>610</v>
      </c>
      <c r="E331" s="3">
        <v>8</v>
      </c>
      <c r="F331" s="8">
        <f>データベーステーブル[[#This Row],[金額]]*データベーステーブル[[#This Row],[レンタル数]]</f>
        <v>4880</v>
      </c>
    </row>
    <row r="332" spans="1:6" x14ac:dyDescent="0.4">
      <c r="A332" s="3">
        <v>8</v>
      </c>
      <c r="B332" s="1">
        <v>43413</v>
      </c>
      <c r="C332" s="1" t="str">
        <f>VLOOKUP(データベーステーブル[[#This Row],[管理番号]],マスタテーブル[],2,0)</f>
        <v>LEDランタン</v>
      </c>
      <c r="D332" s="2">
        <f>VLOOKUP(データベーステーブル[[#This Row],[管理番号]],マスタテーブル[],3,0)</f>
        <v>850</v>
      </c>
      <c r="E332" s="3">
        <v>3</v>
      </c>
      <c r="F332" s="8">
        <f>データベーステーブル[[#This Row],[金額]]*データベーステーブル[[#This Row],[レンタル数]]</f>
        <v>2550</v>
      </c>
    </row>
    <row r="333" spans="1:6" x14ac:dyDescent="0.4">
      <c r="A333" s="3">
        <v>10</v>
      </c>
      <c r="B333" s="1">
        <v>43416</v>
      </c>
      <c r="C333" s="1" t="str">
        <f>VLOOKUP(データベーステーブル[[#This Row],[管理番号]],マスタテーブル[],2,0)</f>
        <v>ランタンスタンド</v>
      </c>
      <c r="D333" s="2">
        <f>VLOOKUP(データベーステーブル[[#This Row],[管理番号]],マスタテーブル[],3,0)</f>
        <v>320</v>
      </c>
      <c r="E333" s="3">
        <v>15</v>
      </c>
      <c r="F333" s="8">
        <f>データベーステーブル[[#This Row],[金額]]*データベーステーブル[[#This Row],[レンタル数]]</f>
        <v>4800</v>
      </c>
    </row>
    <row r="334" spans="1:6" x14ac:dyDescent="0.4">
      <c r="A334" s="3">
        <v>25</v>
      </c>
      <c r="B334" s="1">
        <v>43433</v>
      </c>
      <c r="C334" s="1" t="str">
        <f>VLOOKUP(データベーステーブル[[#This Row],[管理番号]],マスタテーブル[],2,0)</f>
        <v>包丁、まな板セット</v>
      </c>
      <c r="D334" s="2">
        <f>VLOOKUP(データベーステーブル[[#This Row],[管理番号]],マスタテーブル[],3,0)</f>
        <v>320</v>
      </c>
      <c r="E334" s="3">
        <v>12</v>
      </c>
      <c r="F334" s="8">
        <f>データベーステーブル[[#This Row],[金額]]*データベーステーブル[[#This Row],[レンタル数]]</f>
        <v>3840</v>
      </c>
    </row>
    <row r="335" spans="1:6" x14ac:dyDescent="0.4">
      <c r="A335" s="3">
        <v>10</v>
      </c>
      <c r="B335" s="1">
        <v>43434</v>
      </c>
      <c r="C335" s="1" t="str">
        <f>VLOOKUP(データベーステーブル[[#This Row],[管理番号]],マスタテーブル[],2,0)</f>
        <v>ランタンスタンド</v>
      </c>
      <c r="D335" s="2">
        <f>VLOOKUP(データベーステーブル[[#This Row],[管理番号]],マスタテーブル[],3,0)</f>
        <v>320</v>
      </c>
      <c r="E335" s="3">
        <v>11</v>
      </c>
      <c r="F335" s="8">
        <f>データベーステーブル[[#This Row],[金額]]*データベーステーブル[[#This Row],[レンタル数]]</f>
        <v>3520</v>
      </c>
    </row>
    <row r="336" spans="1:6" x14ac:dyDescent="0.4">
      <c r="A336" s="3">
        <v>11</v>
      </c>
      <c r="B336" s="1">
        <v>43436</v>
      </c>
      <c r="C336" s="1" t="str">
        <f>VLOOKUP(データベーステーブル[[#This Row],[管理番号]],マスタテーブル[],2,0)</f>
        <v>卓上コンロ</v>
      </c>
      <c r="D336" s="2">
        <f>VLOOKUP(データベーステーブル[[#This Row],[管理番号]],マスタテーブル[],3,0)</f>
        <v>740</v>
      </c>
      <c r="E336" s="3">
        <v>10</v>
      </c>
      <c r="F336" s="8">
        <f>データベーステーブル[[#This Row],[金額]]*データベーステーブル[[#This Row],[レンタル数]]</f>
        <v>7400</v>
      </c>
    </row>
    <row r="337" spans="1:6" x14ac:dyDescent="0.4">
      <c r="A337" s="3">
        <v>12</v>
      </c>
      <c r="B337" s="1">
        <v>43442</v>
      </c>
      <c r="C337" s="1" t="str">
        <f>VLOOKUP(データベーステーブル[[#This Row],[管理番号]],マスタテーブル[],2,0)</f>
        <v>焚き火台</v>
      </c>
      <c r="D337" s="2">
        <f>VLOOKUP(データベーステーブル[[#This Row],[管理番号]],マスタテーブル[],3,0)</f>
        <v>530</v>
      </c>
      <c r="E337" s="3">
        <v>4</v>
      </c>
      <c r="F337" s="8">
        <f>データベーステーブル[[#This Row],[金額]]*データベーステーブル[[#This Row],[レンタル数]]</f>
        <v>2120</v>
      </c>
    </row>
    <row r="338" spans="1:6" x14ac:dyDescent="0.4">
      <c r="A338" s="3">
        <v>29</v>
      </c>
      <c r="B338" s="1">
        <v>43444</v>
      </c>
      <c r="C338" s="1" t="str">
        <f>VLOOKUP(データベーステーブル[[#This Row],[管理番号]],マスタテーブル[],2,0)</f>
        <v>電気ポット</v>
      </c>
      <c r="D338" s="2">
        <f>VLOOKUP(データベーステーブル[[#This Row],[管理番号]],マスタテーブル[],3,0)</f>
        <v>530</v>
      </c>
      <c r="E338" s="3">
        <v>8</v>
      </c>
      <c r="F338" s="8">
        <f>データベーステーブル[[#This Row],[金額]]*データベーステーブル[[#This Row],[レンタル数]]</f>
        <v>4240</v>
      </c>
    </row>
    <row r="339" spans="1:6" x14ac:dyDescent="0.4">
      <c r="A339" s="3">
        <v>23</v>
      </c>
      <c r="B339" s="1">
        <v>43445</v>
      </c>
      <c r="C339" s="1" t="str">
        <f>VLOOKUP(データベーステーブル[[#This Row],[管理番号]],マスタテーブル[],2,0)</f>
        <v xml:space="preserve">ライスクッカー </v>
      </c>
      <c r="D339" s="2">
        <f>VLOOKUP(データベーステーブル[[#This Row],[管理番号]],マスタテーブル[],3,0)</f>
        <v>320</v>
      </c>
      <c r="E339" s="3">
        <v>9</v>
      </c>
      <c r="F339" s="8">
        <f>データベーステーブル[[#This Row],[金額]]*データベーステーブル[[#This Row],[レンタル数]]</f>
        <v>2880</v>
      </c>
    </row>
    <row r="340" spans="1:6" x14ac:dyDescent="0.4">
      <c r="A340" s="3">
        <v>14</v>
      </c>
      <c r="B340" s="1">
        <v>43452</v>
      </c>
      <c r="C340" s="1" t="str">
        <f>VLOOKUP(データベーステーブル[[#This Row],[管理番号]],マスタテーブル[],2,0)</f>
        <v>バーベキューコンロ本体 (L)</v>
      </c>
      <c r="D340" s="2">
        <f>VLOOKUP(データベーステーブル[[#This Row],[管理番号]],マスタテーブル[],3,0)</f>
        <v>1330</v>
      </c>
      <c r="E340" s="3">
        <v>16</v>
      </c>
      <c r="F340" s="8">
        <f>データベーステーブル[[#This Row],[金額]]*データベーステーブル[[#This Row],[レンタル数]]</f>
        <v>21280</v>
      </c>
    </row>
    <row r="341" spans="1:6" x14ac:dyDescent="0.4">
      <c r="A341" s="3">
        <v>19</v>
      </c>
      <c r="B341" s="1">
        <v>43453</v>
      </c>
      <c r="C341" s="1" t="str">
        <f>VLOOKUP(データベーステーブル[[#This Row],[管理番号]],マスタテーブル[],2,0)</f>
        <v>寸胴鍋 （小）</v>
      </c>
      <c r="D341" s="2">
        <f>VLOOKUP(データベーステーブル[[#This Row],[管理番号]],マスタテーブル[],3,0)</f>
        <v>320</v>
      </c>
      <c r="E341" s="3">
        <v>14</v>
      </c>
      <c r="F341" s="8">
        <f>データベーステーブル[[#This Row],[金額]]*データベーステーブル[[#This Row],[レンタル数]]</f>
        <v>4480</v>
      </c>
    </row>
    <row r="342" spans="1:6" x14ac:dyDescent="0.4">
      <c r="A342" s="3">
        <v>2</v>
      </c>
      <c r="B342" s="1">
        <v>43455</v>
      </c>
      <c r="C342" s="1" t="str">
        <f>VLOOKUP(データベーステーブル[[#This Row],[管理番号]],マスタテーブル[],2,0)</f>
        <v>タープセット (ヘキサ）</v>
      </c>
      <c r="D342" s="2">
        <f>VLOOKUP(データベーステーブル[[#This Row],[管理番号]],マスタテーブル[],3,0)</f>
        <v>2100</v>
      </c>
      <c r="E342" s="3">
        <v>9</v>
      </c>
      <c r="F342" s="8">
        <f>データベーステーブル[[#This Row],[金額]]*データベーステーブル[[#This Row],[レンタル数]]</f>
        <v>18900</v>
      </c>
    </row>
    <row r="343" spans="1:6" x14ac:dyDescent="0.4">
      <c r="A343" s="3">
        <v>27</v>
      </c>
      <c r="B343" s="1">
        <v>43456</v>
      </c>
      <c r="C343" s="1" t="str">
        <f>VLOOKUP(データベーステーブル[[#This Row],[管理番号]],マスタテーブル[],2,0)</f>
        <v xml:space="preserve">クーラーBOX </v>
      </c>
      <c r="D343" s="2">
        <f>VLOOKUP(データベーステーブル[[#This Row],[管理番号]],マスタテーブル[],3,0)</f>
        <v>530</v>
      </c>
      <c r="E343" s="3">
        <v>7</v>
      </c>
      <c r="F343" s="8">
        <f>データベーステーブル[[#This Row],[金額]]*データベーステーブル[[#This Row],[レンタル数]]</f>
        <v>3710</v>
      </c>
    </row>
    <row r="344" spans="1:6" x14ac:dyDescent="0.4">
      <c r="A344" s="3">
        <v>15</v>
      </c>
      <c r="B344" s="1">
        <v>43456</v>
      </c>
      <c r="C344" s="1" t="str">
        <f>VLOOKUP(データベーステーブル[[#This Row],[管理番号]],マスタテーブル[],2,0)</f>
        <v xml:space="preserve">バーベキュー鉄板 （小） </v>
      </c>
      <c r="D344" s="2">
        <f>VLOOKUP(データベーステーブル[[#This Row],[管理番号]],マスタテーブル[],3,0)</f>
        <v>320</v>
      </c>
      <c r="E344" s="3">
        <v>20</v>
      </c>
      <c r="F344" s="8">
        <f>データベーステーブル[[#This Row],[金額]]*データベーステーブル[[#This Row],[レンタル数]]</f>
        <v>6400</v>
      </c>
    </row>
    <row r="345" spans="1:6" x14ac:dyDescent="0.4">
      <c r="A345" s="3">
        <v>21</v>
      </c>
      <c r="B345" s="1">
        <v>43478</v>
      </c>
      <c r="C345" s="1" t="str">
        <f>VLOOKUP(データベーステーブル[[#This Row],[管理番号]],マスタテーブル[],2,0)</f>
        <v>特大寸胴鍋</v>
      </c>
      <c r="D345" s="2">
        <f>VLOOKUP(データベーステーブル[[#This Row],[管理番号]],マスタテーブル[],3,0)</f>
        <v>850</v>
      </c>
      <c r="E345" s="3">
        <v>3</v>
      </c>
      <c r="F345" s="8">
        <f>データベーステーブル[[#This Row],[金額]]*データベーステーブル[[#This Row],[レンタル数]]</f>
        <v>2550</v>
      </c>
    </row>
    <row r="346" spans="1:6" x14ac:dyDescent="0.4">
      <c r="A346" s="3">
        <v>28</v>
      </c>
      <c r="B346" s="1">
        <v>43482</v>
      </c>
      <c r="C346" s="1" t="str">
        <f>VLOOKUP(データベーステーブル[[#This Row],[管理番号]],マスタテーブル[],2,0)</f>
        <v>電気炊飯器</v>
      </c>
      <c r="D346" s="2">
        <f>VLOOKUP(データベーステーブル[[#This Row],[管理番号]],マスタテーブル[],3,0)</f>
        <v>530</v>
      </c>
      <c r="E346" s="3">
        <v>5</v>
      </c>
      <c r="F346" s="8">
        <f>データベーステーブル[[#This Row],[金額]]*データベーステーブル[[#This Row],[レンタル数]]</f>
        <v>2650</v>
      </c>
    </row>
    <row r="347" spans="1:6" x14ac:dyDescent="0.4">
      <c r="A347" s="3">
        <v>15</v>
      </c>
      <c r="B347" s="1">
        <v>43488</v>
      </c>
      <c r="C347" s="1" t="str">
        <f>VLOOKUP(データベーステーブル[[#This Row],[管理番号]],マスタテーブル[],2,0)</f>
        <v xml:space="preserve">バーベキュー鉄板 （小） </v>
      </c>
      <c r="D347" s="2">
        <f>VLOOKUP(データベーステーブル[[#This Row],[管理番号]],マスタテーブル[],3,0)</f>
        <v>320</v>
      </c>
      <c r="E347" s="3">
        <v>3</v>
      </c>
      <c r="F347" s="8">
        <f>データベーステーブル[[#This Row],[金額]]*データベーステーブル[[#This Row],[レンタル数]]</f>
        <v>960</v>
      </c>
    </row>
    <row r="348" spans="1:6" x14ac:dyDescent="0.4">
      <c r="A348" s="3">
        <v>18</v>
      </c>
      <c r="B348" s="1">
        <v>43493</v>
      </c>
      <c r="C348" s="1" t="str">
        <f>VLOOKUP(データベーステーブル[[#This Row],[管理番号]],マスタテーブル[],2,0)</f>
        <v xml:space="preserve">平鍋 </v>
      </c>
      <c r="D348" s="2">
        <f>VLOOKUP(データベーステーブル[[#This Row],[管理番号]],マスタテーブル[],3,0)</f>
        <v>320</v>
      </c>
      <c r="E348" s="3">
        <v>6</v>
      </c>
      <c r="F348" s="8">
        <f>データベーステーブル[[#This Row],[金額]]*データベーステーブル[[#This Row],[レンタル数]]</f>
        <v>1920</v>
      </c>
    </row>
    <row r="349" spans="1:6" x14ac:dyDescent="0.4">
      <c r="A349" s="3">
        <v>27</v>
      </c>
      <c r="B349" s="1">
        <v>43500</v>
      </c>
      <c r="C349" s="1" t="str">
        <f>VLOOKUP(データベーステーブル[[#This Row],[管理番号]],マスタテーブル[],2,0)</f>
        <v xml:space="preserve">クーラーBOX </v>
      </c>
      <c r="D349" s="2">
        <f>VLOOKUP(データベーステーブル[[#This Row],[管理番号]],マスタテーブル[],3,0)</f>
        <v>530</v>
      </c>
      <c r="E349" s="3">
        <v>13</v>
      </c>
      <c r="F349" s="8">
        <f>データベーステーブル[[#This Row],[金額]]*データベーステーブル[[#This Row],[レンタル数]]</f>
        <v>6890</v>
      </c>
    </row>
    <row r="350" spans="1:6" x14ac:dyDescent="0.4">
      <c r="A350" s="3">
        <v>10</v>
      </c>
      <c r="B350" s="1">
        <v>43504</v>
      </c>
      <c r="C350" s="1" t="str">
        <f>VLOOKUP(データベーステーブル[[#This Row],[管理番号]],マスタテーブル[],2,0)</f>
        <v>ランタンスタンド</v>
      </c>
      <c r="D350" s="2">
        <f>VLOOKUP(データベーステーブル[[#This Row],[管理番号]],マスタテーブル[],3,0)</f>
        <v>320</v>
      </c>
      <c r="E350" s="3">
        <v>6</v>
      </c>
      <c r="F350" s="8">
        <f>データベーステーブル[[#This Row],[金額]]*データベーステーブル[[#This Row],[レンタル数]]</f>
        <v>1920</v>
      </c>
    </row>
    <row r="351" spans="1:6" x14ac:dyDescent="0.4">
      <c r="A351" s="3">
        <v>10</v>
      </c>
      <c r="B351" s="1">
        <v>43506</v>
      </c>
      <c r="C351" s="1" t="str">
        <f>VLOOKUP(データベーステーブル[[#This Row],[管理番号]],マスタテーブル[],2,0)</f>
        <v>ランタンスタンド</v>
      </c>
      <c r="D351" s="2">
        <f>VLOOKUP(データベーステーブル[[#This Row],[管理番号]],マスタテーブル[],3,0)</f>
        <v>320</v>
      </c>
      <c r="E351" s="3">
        <v>16</v>
      </c>
      <c r="F351" s="8">
        <f>データベーステーブル[[#This Row],[金額]]*データベーステーブル[[#This Row],[レンタル数]]</f>
        <v>5120</v>
      </c>
    </row>
    <row r="352" spans="1:6" x14ac:dyDescent="0.4">
      <c r="A352" s="3">
        <v>12</v>
      </c>
      <c r="B352" s="1">
        <v>43510</v>
      </c>
      <c r="C352" s="1" t="str">
        <f>VLOOKUP(データベーステーブル[[#This Row],[管理番号]],マスタテーブル[],2,0)</f>
        <v>焚き火台</v>
      </c>
      <c r="D352" s="2">
        <f>VLOOKUP(データベーステーブル[[#This Row],[管理番号]],マスタテーブル[],3,0)</f>
        <v>530</v>
      </c>
      <c r="E352" s="3">
        <v>15</v>
      </c>
      <c r="F352" s="8">
        <f>データベーステーブル[[#This Row],[金額]]*データベーステーブル[[#This Row],[レンタル数]]</f>
        <v>7950</v>
      </c>
    </row>
    <row r="353" spans="1:6" x14ac:dyDescent="0.4">
      <c r="A353" s="3">
        <v>8</v>
      </c>
      <c r="B353" s="1">
        <v>43514</v>
      </c>
      <c r="C353" s="1" t="str">
        <f>VLOOKUP(データベーステーブル[[#This Row],[管理番号]],マスタテーブル[],2,0)</f>
        <v>LEDランタン</v>
      </c>
      <c r="D353" s="2">
        <f>VLOOKUP(データベーステーブル[[#This Row],[管理番号]],マスタテーブル[],3,0)</f>
        <v>850</v>
      </c>
      <c r="E353" s="3">
        <v>16</v>
      </c>
      <c r="F353" s="8">
        <f>データベーステーブル[[#This Row],[金額]]*データベーステーブル[[#This Row],[レンタル数]]</f>
        <v>13600</v>
      </c>
    </row>
    <row r="354" spans="1:6" x14ac:dyDescent="0.4">
      <c r="A354" s="3">
        <v>10</v>
      </c>
      <c r="B354" s="1">
        <v>43515</v>
      </c>
      <c r="C354" s="1" t="str">
        <f>VLOOKUP(データベーステーブル[[#This Row],[管理番号]],マスタテーブル[],2,0)</f>
        <v>ランタンスタンド</v>
      </c>
      <c r="D354" s="2">
        <f>VLOOKUP(データベーステーブル[[#This Row],[管理番号]],マスタテーブル[],3,0)</f>
        <v>320</v>
      </c>
      <c r="E354" s="3">
        <v>4</v>
      </c>
      <c r="F354" s="8">
        <f>データベーステーブル[[#This Row],[金額]]*データベーステーブル[[#This Row],[レンタル数]]</f>
        <v>1280</v>
      </c>
    </row>
    <row r="355" spans="1:6" x14ac:dyDescent="0.4">
      <c r="A355" s="3">
        <v>18</v>
      </c>
      <c r="B355" s="1">
        <v>43516</v>
      </c>
      <c r="C355" s="1" t="str">
        <f>VLOOKUP(データベーステーブル[[#This Row],[管理番号]],マスタテーブル[],2,0)</f>
        <v xml:space="preserve">平鍋 </v>
      </c>
      <c r="D355" s="2">
        <f>VLOOKUP(データベーステーブル[[#This Row],[管理番号]],マスタテーブル[],3,0)</f>
        <v>320</v>
      </c>
      <c r="E355" s="3">
        <v>5</v>
      </c>
      <c r="F355" s="8">
        <f>データベーステーブル[[#This Row],[金額]]*データベーステーブル[[#This Row],[レンタル数]]</f>
        <v>1600</v>
      </c>
    </row>
    <row r="356" spans="1:6" x14ac:dyDescent="0.4">
      <c r="A356" s="3">
        <v>23</v>
      </c>
      <c r="B356" s="1">
        <v>43517</v>
      </c>
      <c r="C356" s="1" t="str">
        <f>VLOOKUP(データベーステーブル[[#This Row],[管理番号]],マスタテーブル[],2,0)</f>
        <v xml:space="preserve">ライスクッカー </v>
      </c>
      <c r="D356" s="2">
        <f>VLOOKUP(データベーステーブル[[#This Row],[管理番号]],マスタテーブル[],3,0)</f>
        <v>320</v>
      </c>
      <c r="E356" s="3">
        <v>18</v>
      </c>
      <c r="F356" s="8">
        <f>データベーステーブル[[#This Row],[金額]]*データベーステーブル[[#This Row],[レンタル数]]</f>
        <v>5760</v>
      </c>
    </row>
    <row r="357" spans="1:6" x14ac:dyDescent="0.4">
      <c r="A357" s="3">
        <v>17</v>
      </c>
      <c r="B357" s="1">
        <v>43526</v>
      </c>
      <c r="C357" s="1" t="str">
        <f>VLOOKUP(データベーステーブル[[#This Row],[管理番号]],マスタテーブル[],2,0)</f>
        <v>バーベキュー鉄板 （大）</v>
      </c>
      <c r="D357" s="2">
        <f>VLOOKUP(データベーステーブル[[#This Row],[管理番号]],マスタテーブル[],3,0)</f>
        <v>850</v>
      </c>
      <c r="E357" s="3">
        <v>18</v>
      </c>
      <c r="F357" s="8">
        <f>データベーステーブル[[#This Row],[金額]]*データベーステーブル[[#This Row],[レンタル数]]</f>
        <v>15300</v>
      </c>
    </row>
    <row r="358" spans="1:6" x14ac:dyDescent="0.4">
      <c r="A358" s="3">
        <v>2</v>
      </c>
      <c r="B358" s="1">
        <v>43527</v>
      </c>
      <c r="C358" s="1" t="str">
        <f>VLOOKUP(データベーステーブル[[#This Row],[管理番号]],マスタテーブル[],2,0)</f>
        <v>タープセット (ヘキサ）</v>
      </c>
      <c r="D358" s="2">
        <f>VLOOKUP(データベーステーブル[[#This Row],[管理番号]],マスタテーブル[],3,0)</f>
        <v>2100</v>
      </c>
      <c r="E358" s="3">
        <v>3</v>
      </c>
      <c r="F358" s="8">
        <f>データベーステーブル[[#This Row],[金額]]*データベーステーブル[[#This Row],[レンタル数]]</f>
        <v>6300</v>
      </c>
    </row>
    <row r="359" spans="1:6" x14ac:dyDescent="0.4">
      <c r="A359" s="3">
        <v>8</v>
      </c>
      <c r="B359" s="1">
        <v>43528</v>
      </c>
      <c r="C359" s="1" t="str">
        <f>VLOOKUP(データベーステーブル[[#This Row],[管理番号]],マスタテーブル[],2,0)</f>
        <v>LEDランタン</v>
      </c>
      <c r="D359" s="2">
        <f>VLOOKUP(データベーステーブル[[#This Row],[管理番号]],マスタテーブル[],3,0)</f>
        <v>850</v>
      </c>
      <c r="E359" s="3">
        <v>19</v>
      </c>
      <c r="F359" s="8">
        <f>データベーステーブル[[#This Row],[金額]]*データベーステーブル[[#This Row],[レンタル数]]</f>
        <v>16150</v>
      </c>
    </row>
    <row r="360" spans="1:6" x14ac:dyDescent="0.4">
      <c r="A360" s="3">
        <v>32</v>
      </c>
      <c r="B360" s="1">
        <v>43531</v>
      </c>
      <c r="C360" s="1" t="str">
        <f>VLOOKUP(データベーステーブル[[#This Row],[管理番号]],マスタテーブル[],2,0)</f>
        <v>延長コード</v>
      </c>
      <c r="D360" s="2">
        <f>VLOOKUP(データベーステーブル[[#This Row],[管理番号]],マスタテーブル[],3,0)</f>
        <v>320</v>
      </c>
      <c r="E360" s="3">
        <v>7</v>
      </c>
      <c r="F360" s="8">
        <f>データベーステーブル[[#This Row],[金額]]*データベーステーブル[[#This Row],[レンタル数]]</f>
        <v>2240</v>
      </c>
    </row>
    <row r="361" spans="1:6" x14ac:dyDescent="0.4">
      <c r="A361" s="3">
        <v>6</v>
      </c>
      <c r="B361" s="1">
        <v>43536</v>
      </c>
      <c r="C361" s="1" t="str">
        <f>VLOOKUP(データベーステーブル[[#This Row],[管理番号]],マスタテーブル[],2,0)</f>
        <v>折りたたみテーブル</v>
      </c>
      <c r="D361" s="2">
        <f>VLOOKUP(データベーステーブル[[#This Row],[管理番号]],マスタテーブル[],3,0)</f>
        <v>530</v>
      </c>
      <c r="E361" s="3">
        <v>16</v>
      </c>
      <c r="F361" s="8">
        <f>データベーステーブル[[#This Row],[金額]]*データベーステーブル[[#This Row],[レンタル数]]</f>
        <v>8480</v>
      </c>
    </row>
    <row r="362" spans="1:6" x14ac:dyDescent="0.4">
      <c r="A362" s="3">
        <v>32</v>
      </c>
      <c r="B362" s="1">
        <v>43542</v>
      </c>
      <c r="C362" s="1" t="str">
        <f>VLOOKUP(データベーステーブル[[#This Row],[管理番号]],マスタテーブル[],2,0)</f>
        <v>延長コード</v>
      </c>
      <c r="D362" s="2">
        <f>VLOOKUP(データベーステーブル[[#This Row],[管理番号]],マスタテーブル[],3,0)</f>
        <v>320</v>
      </c>
      <c r="E362" s="3">
        <v>9</v>
      </c>
      <c r="F362" s="8">
        <f>データベーステーブル[[#This Row],[金額]]*データベーステーブル[[#This Row],[レンタル数]]</f>
        <v>2880</v>
      </c>
    </row>
    <row r="363" spans="1:6" x14ac:dyDescent="0.4">
      <c r="A363" s="3">
        <v>19</v>
      </c>
      <c r="B363" s="1">
        <v>43546</v>
      </c>
      <c r="C363" s="1" t="str">
        <f>VLOOKUP(データベーステーブル[[#This Row],[管理番号]],マスタテーブル[],2,0)</f>
        <v>寸胴鍋 （小）</v>
      </c>
      <c r="D363" s="2">
        <f>VLOOKUP(データベーステーブル[[#This Row],[管理番号]],マスタテーブル[],3,0)</f>
        <v>320</v>
      </c>
      <c r="E363" s="3">
        <v>5</v>
      </c>
      <c r="F363" s="8">
        <f>データベーステーブル[[#This Row],[金額]]*データベーステーブル[[#This Row],[レンタル数]]</f>
        <v>1600</v>
      </c>
    </row>
    <row r="364" spans="1:6" x14ac:dyDescent="0.4">
      <c r="A364" s="3">
        <v>23</v>
      </c>
      <c r="B364" s="1">
        <v>43553</v>
      </c>
      <c r="C364" s="1" t="str">
        <f>VLOOKUP(データベーステーブル[[#This Row],[管理番号]],マスタテーブル[],2,0)</f>
        <v xml:space="preserve">ライスクッカー </v>
      </c>
      <c r="D364" s="2">
        <f>VLOOKUP(データベーステーブル[[#This Row],[管理番号]],マスタテーブル[],3,0)</f>
        <v>320</v>
      </c>
      <c r="E364" s="3">
        <v>4</v>
      </c>
      <c r="F364" s="8">
        <f>データベーステーブル[[#This Row],[金額]]*データベーステーブル[[#This Row],[レンタル数]]</f>
        <v>1280</v>
      </c>
    </row>
    <row r="365" spans="1:6" x14ac:dyDescent="0.4">
      <c r="A365" s="3">
        <v>4</v>
      </c>
      <c r="B365" s="1">
        <v>43555</v>
      </c>
      <c r="C365" s="1" t="str">
        <f>VLOOKUP(データベーステーブル[[#This Row],[管理番号]],マスタテーブル[],2,0)</f>
        <v xml:space="preserve">シュラフ </v>
      </c>
      <c r="D365" s="2">
        <f>VLOOKUP(データベーステーブル[[#This Row],[管理番号]],マスタテーブル[],3,0)</f>
        <v>850</v>
      </c>
      <c r="E365" s="3">
        <v>4</v>
      </c>
      <c r="F365" s="8">
        <f>データベーステーブル[[#This Row],[金額]]*データベーステーブル[[#This Row],[レンタル数]]</f>
        <v>3400</v>
      </c>
    </row>
    <row r="366" spans="1:6" x14ac:dyDescent="0.4">
      <c r="A366" s="3">
        <v>23</v>
      </c>
      <c r="B366" s="1">
        <v>43559</v>
      </c>
      <c r="C366" s="1" t="str">
        <f>VLOOKUP(データベーステーブル[[#This Row],[管理番号]],マスタテーブル[],2,0)</f>
        <v xml:space="preserve">ライスクッカー </v>
      </c>
      <c r="D366" s="2">
        <f>VLOOKUP(データベーステーブル[[#This Row],[管理番号]],マスタテーブル[],3,0)</f>
        <v>320</v>
      </c>
      <c r="E366" s="3">
        <v>20</v>
      </c>
      <c r="F366" s="8">
        <f>データベーステーブル[[#This Row],[金額]]*データベーステーブル[[#This Row],[レンタル数]]</f>
        <v>6400</v>
      </c>
    </row>
    <row r="367" spans="1:6" x14ac:dyDescent="0.4">
      <c r="A367" s="3">
        <v>24</v>
      </c>
      <c r="B367" s="1">
        <v>43564</v>
      </c>
      <c r="C367" s="1" t="str">
        <f>VLOOKUP(データベーステーブル[[#This Row],[管理番号]],マスタテーブル[],2,0)</f>
        <v xml:space="preserve">やかん </v>
      </c>
      <c r="D367" s="2">
        <f>VLOOKUP(データベーステーブル[[#This Row],[管理番号]],マスタテーブル[],3,0)</f>
        <v>320</v>
      </c>
      <c r="E367" s="3">
        <v>10</v>
      </c>
      <c r="F367" s="8">
        <f>データベーステーブル[[#This Row],[金額]]*データベーステーブル[[#This Row],[レンタル数]]</f>
        <v>3200</v>
      </c>
    </row>
    <row r="368" spans="1:6" x14ac:dyDescent="0.4">
      <c r="A368" s="3">
        <v>10</v>
      </c>
      <c r="B368" s="1">
        <v>43565</v>
      </c>
      <c r="C368" s="1" t="str">
        <f>VLOOKUP(データベーステーブル[[#This Row],[管理番号]],マスタテーブル[],2,0)</f>
        <v>ランタンスタンド</v>
      </c>
      <c r="D368" s="2">
        <f>VLOOKUP(データベーステーブル[[#This Row],[管理番号]],マスタテーブル[],3,0)</f>
        <v>320</v>
      </c>
      <c r="E368" s="3">
        <v>17</v>
      </c>
      <c r="F368" s="8">
        <f>データベーステーブル[[#This Row],[金額]]*データベーステーブル[[#This Row],[レンタル数]]</f>
        <v>5440</v>
      </c>
    </row>
    <row r="369" spans="1:6" x14ac:dyDescent="0.4">
      <c r="A369" s="3">
        <v>32</v>
      </c>
      <c r="B369" s="1">
        <v>43565</v>
      </c>
      <c r="C369" s="1" t="str">
        <f>VLOOKUP(データベーステーブル[[#This Row],[管理番号]],マスタテーブル[],2,0)</f>
        <v>延長コード</v>
      </c>
      <c r="D369" s="2">
        <f>VLOOKUP(データベーステーブル[[#This Row],[管理番号]],マスタテーブル[],3,0)</f>
        <v>320</v>
      </c>
      <c r="E369" s="3">
        <v>16</v>
      </c>
      <c r="F369" s="8">
        <f>データベーステーブル[[#This Row],[金額]]*データベーステーブル[[#This Row],[レンタル数]]</f>
        <v>5120</v>
      </c>
    </row>
    <row r="370" spans="1:6" x14ac:dyDescent="0.4">
      <c r="A370" s="3">
        <v>16</v>
      </c>
      <c r="B370" s="1">
        <v>43566</v>
      </c>
      <c r="C370" s="1" t="str">
        <f>VLOOKUP(データベーステーブル[[#This Row],[管理番号]],マスタテーブル[],2,0)</f>
        <v>バーベキュー鉄板 （中）</v>
      </c>
      <c r="D370" s="2">
        <f>VLOOKUP(データベーステーブル[[#This Row],[管理番号]],マスタテーブル[],3,0)</f>
        <v>530</v>
      </c>
      <c r="E370" s="3">
        <v>18</v>
      </c>
      <c r="F370" s="8">
        <f>データベーステーブル[[#This Row],[金額]]*データベーステーブル[[#This Row],[レンタル数]]</f>
        <v>9540</v>
      </c>
    </row>
    <row r="371" spans="1:6" x14ac:dyDescent="0.4">
      <c r="A371" s="3">
        <v>20</v>
      </c>
      <c r="B371" s="1">
        <v>43567</v>
      </c>
      <c r="C371" s="1" t="str">
        <f>VLOOKUP(データベーステーブル[[#This Row],[管理番号]],マスタテーブル[],2,0)</f>
        <v xml:space="preserve">寸胴鍋 （大） </v>
      </c>
      <c r="D371" s="2">
        <f>VLOOKUP(データベーステーブル[[#This Row],[管理番号]],マスタテーブル[],3,0)</f>
        <v>320</v>
      </c>
      <c r="E371" s="3">
        <v>13</v>
      </c>
      <c r="F371" s="8">
        <f>データベーステーブル[[#This Row],[金額]]*データベーステーブル[[#This Row],[レンタル数]]</f>
        <v>4160</v>
      </c>
    </row>
    <row r="372" spans="1:6" x14ac:dyDescent="0.4">
      <c r="A372" s="3">
        <v>22</v>
      </c>
      <c r="B372" s="1">
        <v>43569</v>
      </c>
      <c r="C372" s="1" t="str">
        <f>VLOOKUP(データベーステーブル[[#This Row],[管理番号]],マスタテーブル[],2,0)</f>
        <v>フライパン （テフロン）</v>
      </c>
      <c r="D372" s="2">
        <f>VLOOKUP(データベーステーブル[[#This Row],[管理番号]],マスタテーブル[],3,0)</f>
        <v>320</v>
      </c>
      <c r="E372" s="3">
        <v>4</v>
      </c>
      <c r="F372" s="8">
        <f>データベーステーブル[[#This Row],[金額]]*データベーステーブル[[#This Row],[レンタル数]]</f>
        <v>1280</v>
      </c>
    </row>
    <row r="373" spans="1:6" x14ac:dyDescent="0.4">
      <c r="A373" s="3">
        <v>30</v>
      </c>
      <c r="B373" s="1">
        <v>43570</v>
      </c>
      <c r="C373" s="1" t="str">
        <f>VLOOKUP(データベーステーブル[[#This Row],[管理番号]],マスタテーブル[],2,0)</f>
        <v>電気ストーブ</v>
      </c>
      <c r="D373" s="2">
        <f>VLOOKUP(データベーステーブル[[#This Row],[管理番号]],マスタテーブル[],3,0)</f>
        <v>850</v>
      </c>
      <c r="E373" s="3">
        <v>18</v>
      </c>
      <c r="F373" s="8">
        <f>データベーステーブル[[#This Row],[金額]]*データベーステーブル[[#This Row],[レンタル数]]</f>
        <v>15300</v>
      </c>
    </row>
    <row r="374" spans="1:6" x14ac:dyDescent="0.4">
      <c r="A374" s="3">
        <v>21</v>
      </c>
      <c r="B374" s="1">
        <v>43580</v>
      </c>
      <c r="C374" s="1" t="str">
        <f>VLOOKUP(データベーステーブル[[#This Row],[管理番号]],マスタテーブル[],2,0)</f>
        <v>特大寸胴鍋</v>
      </c>
      <c r="D374" s="2">
        <f>VLOOKUP(データベーステーブル[[#This Row],[管理番号]],マスタテーブル[],3,0)</f>
        <v>850</v>
      </c>
      <c r="E374" s="3">
        <v>4</v>
      </c>
      <c r="F374" s="8">
        <f>データベーステーブル[[#This Row],[金額]]*データベーステーブル[[#This Row],[レンタル数]]</f>
        <v>3400</v>
      </c>
    </row>
    <row r="375" spans="1:6" x14ac:dyDescent="0.4">
      <c r="A375" s="3">
        <v>1</v>
      </c>
      <c r="B375" s="1">
        <v>43588</v>
      </c>
      <c r="C375" s="1" t="str">
        <f>VLOOKUP(データベーステーブル[[#This Row],[管理番号]],マスタテーブル[],2,0)</f>
        <v>ドーム型テント</v>
      </c>
      <c r="D375" s="2">
        <f>VLOOKUP(データベーステーブル[[#This Row],[管理番号]],マスタテーブル[],3,0)</f>
        <v>3150</v>
      </c>
      <c r="E375" s="3">
        <v>16</v>
      </c>
      <c r="F375" s="8">
        <f>データベーステーブル[[#This Row],[金額]]*データベーステーブル[[#This Row],[レンタル数]]</f>
        <v>50400</v>
      </c>
    </row>
    <row r="376" spans="1:6" x14ac:dyDescent="0.4">
      <c r="A376" s="3">
        <v>20</v>
      </c>
      <c r="B376" s="1">
        <v>43595</v>
      </c>
      <c r="C376" s="1" t="str">
        <f>VLOOKUP(データベーステーブル[[#This Row],[管理番号]],マスタテーブル[],2,0)</f>
        <v xml:space="preserve">寸胴鍋 （大） </v>
      </c>
      <c r="D376" s="2">
        <f>VLOOKUP(データベーステーブル[[#This Row],[管理番号]],マスタテーブル[],3,0)</f>
        <v>320</v>
      </c>
      <c r="E376" s="3">
        <v>18</v>
      </c>
      <c r="F376" s="8">
        <f>データベーステーブル[[#This Row],[金額]]*データベーステーブル[[#This Row],[レンタル数]]</f>
        <v>5760</v>
      </c>
    </row>
    <row r="377" spans="1:6" x14ac:dyDescent="0.4">
      <c r="A377" s="3">
        <v>29</v>
      </c>
      <c r="B377" s="1">
        <v>43601</v>
      </c>
      <c r="C377" s="1" t="str">
        <f>VLOOKUP(データベーステーブル[[#This Row],[管理番号]],マスタテーブル[],2,0)</f>
        <v>電気ポット</v>
      </c>
      <c r="D377" s="2">
        <f>VLOOKUP(データベーステーブル[[#This Row],[管理番号]],マスタテーブル[],3,0)</f>
        <v>530</v>
      </c>
      <c r="E377" s="3">
        <v>1</v>
      </c>
      <c r="F377" s="8">
        <f>データベーステーブル[[#This Row],[金額]]*データベーステーブル[[#This Row],[レンタル数]]</f>
        <v>530</v>
      </c>
    </row>
    <row r="378" spans="1:6" x14ac:dyDescent="0.4">
      <c r="A378" s="3">
        <v>6</v>
      </c>
      <c r="B378" s="1">
        <v>43606</v>
      </c>
      <c r="C378" s="1" t="str">
        <f>VLOOKUP(データベーステーブル[[#This Row],[管理番号]],マスタテーブル[],2,0)</f>
        <v>折りたたみテーブル</v>
      </c>
      <c r="D378" s="2">
        <f>VLOOKUP(データベーステーブル[[#This Row],[管理番号]],マスタテーブル[],3,0)</f>
        <v>530</v>
      </c>
      <c r="E378" s="3">
        <v>14</v>
      </c>
      <c r="F378" s="8">
        <f>データベーステーブル[[#This Row],[金額]]*データベーステーブル[[#This Row],[レンタル数]]</f>
        <v>7420</v>
      </c>
    </row>
    <row r="379" spans="1:6" x14ac:dyDescent="0.4">
      <c r="A379" s="3">
        <v>15</v>
      </c>
      <c r="B379" s="1">
        <v>43606</v>
      </c>
      <c r="C379" s="1" t="str">
        <f>VLOOKUP(データベーステーブル[[#This Row],[管理番号]],マスタテーブル[],2,0)</f>
        <v xml:space="preserve">バーベキュー鉄板 （小） </v>
      </c>
      <c r="D379" s="2">
        <f>VLOOKUP(データベーステーブル[[#This Row],[管理番号]],マスタテーブル[],3,0)</f>
        <v>320</v>
      </c>
      <c r="E379" s="3">
        <v>13</v>
      </c>
      <c r="F379" s="8">
        <f>データベーステーブル[[#This Row],[金額]]*データベーステーブル[[#This Row],[レンタル数]]</f>
        <v>4160</v>
      </c>
    </row>
    <row r="380" spans="1:6" x14ac:dyDescent="0.4">
      <c r="A380" s="3">
        <v>15</v>
      </c>
      <c r="B380" s="1">
        <v>43613</v>
      </c>
      <c r="C380" s="1" t="str">
        <f>VLOOKUP(データベーステーブル[[#This Row],[管理番号]],マスタテーブル[],2,0)</f>
        <v xml:space="preserve">バーベキュー鉄板 （小） </v>
      </c>
      <c r="D380" s="2">
        <f>VLOOKUP(データベーステーブル[[#This Row],[管理番号]],マスタテーブル[],3,0)</f>
        <v>320</v>
      </c>
      <c r="E380" s="3">
        <v>3</v>
      </c>
      <c r="F380" s="8">
        <f>データベーステーブル[[#This Row],[金額]]*データベーステーブル[[#This Row],[レンタル数]]</f>
        <v>960</v>
      </c>
    </row>
    <row r="381" spans="1:6" x14ac:dyDescent="0.4">
      <c r="A381" s="3">
        <v>19</v>
      </c>
      <c r="B381" s="1">
        <v>43617</v>
      </c>
      <c r="C381" s="1" t="str">
        <f>VLOOKUP(データベーステーブル[[#This Row],[管理番号]],マスタテーブル[],2,0)</f>
        <v>寸胴鍋 （小）</v>
      </c>
      <c r="D381" s="2">
        <f>VLOOKUP(データベーステーブル[[#This Row],[管理番号]],マスタテーブル[],3,0)</f>
        <v>320</v>
      </c>
      <c r="E381" s="3">
        <v>5</v>
      </c>
      <c r="F381" s="8">
        <f>データベーステーブル[[#This Row],[金額]]*データベーステーブル[[#This Row],[レンタル数]]</f>
        <v>1600</v>
      </c>
    </row>
    <row r="382" spans="1:6" x14ac:dyDescent="0.4">
      <c r="A382" s="3">
        <v>25</v>
      </c>
      <c r="B382" s="1">
        <v>43618</v>
      </c>
      <c r="C382" s="1" t="str">
        <f>VLOOKUP(データベーステーブル[[#This Row],[管理番号]],マスタテーブル[],2,0)</f>
        <v>包丁、まな板セット</v>
      </c>
      <c r="D382" s="2">
        <f>VLOOKUP(データベーステーブル[[#This Row],[管理番号]],マスタテーブル[],3,0)</f>
        <v>320</v>
      </c>
      <c r="E382" s="3">
        <v>11</v>
      </c>
      <c r="F382" s="8">
        <f>データベーステーブル[[#This Row],[金額]]*データベーステーブル[[#This Row],[レンタル数]]</f>
        <v>3520</v>
      </c>
    </row>
    <row r="383" spans="1:6" x14ac:dyDescent="0.4">
      <c r="A383" s="3">
        <v>21</v>
      </c>
      <c r="B383" s="1">
        <v>43624</v>
      </c>
      <c r="C383" s="1" t="str">
        <f>VLOOKUP(データベーステーブル[[#This Row],[管理番号]],マスタテーブル[],2,0)</f>
        <v>特大寸胴鍋</v>
      </c>
      <c r="D383" s="2">
        <f>VLOOKUP(データベーステーブル[[#This Row],[管理番号]],マスタテーブル[],3,0)</f>
        <v>850</v>
      </c>
      <c r="E383" s="3">
        <v>4</v>
      </c>
      <c r="F383" s="8">
        <f>データベーステーブル[[#This Row],[金額]]*データベーステーブル[[#This Row],[レンタル数]]</f>
        <v>3400</v>
      </c>
    </row>
    <row r="384" spans="1:6" x14ac:dyDescent="0.4">
      <c r="A384" s="3">
        <v>29</v>
      </c>
      <c r="B384" s="1">
        <v>43627</v>
      </c>
      <c r="C384" s="1" t="str">
        <f>VLOOKUP(データベーステーブル[[#This Row],[管理番号]],マスタテーブル[],2,0)</f>
        <v>電気ポット</v>
      </c>
      <c r="D384" s="2">
        <f>VLOOKUP(データベーステーブル[[#This Row],[管理番号]],マスタテーブル[],3,0)</f>
        <v>530</v>
      </c>
      <c r="E384" s="3">
        <v>5</v>
      </c>
      <c r="F384" s="8">
        <f>データベーステーブル[[#This Row],[金額]]*データベーステーブル[[#This Row],[レンタル数]]</f>
        <v>2650</v>
      </c>
    </row>
    <row r="385" spans="1:6" x14ac:dyDescent="0.4">
      <c r="A385" s="3">
        <v>5</v>
      </c>
      <c r="B385" s="1">
        <v>43634</v>
      </c>
      <c r="C385" s="1" t="str">
        <f>VLOOKUP(データベーステーブル[[#This Row],[管理番号]],マスタテーブル[],2,0)</f>
        <v>毛 布</v>
      </c>
      <c r="D385" s="2">
        <f>VLOOKUP(データベーステーブル[[#This Row],[管理番号]],マスタテーブル[],3,0)</f>
        <v>610</v>
      </c>
      <c r="E385" s="3">
        <v>9</v>
      </c>
      <c r="F385" s="8">
        <f>データベーステーブル[[#This Row],[金額]]*データベーステーブル[[#This Row],[レンタル数]]</f>
        <v>5490</v>
      </c>
    </row>
    <row r="386" spans="1:6" x14ac:dyDescent="0.4">
      <c r="A386" s="3">
        <v>14</v>
      </c>
      <c r="B386" s="1">
        <v>43637</v>
      </c>
      <c r="C386" s="1" t="str">
        <f>VLOOKUP(データベーステーブル[[#This Row],[管理番号]],マスタテーブル[],2,0)</f>
        <v>バーベキューコンロ本体 (L)</v>
      </c>
      <c r="D386" s="2">
        <f>VLOOKUP(データベーステーブル[[#This Row],[管理番号]],マスタテーブル[],3,0)</f>
        <v>1330</v>
      </c>
      <c r="E386" s="3">
        <v>17</v>
      </c>
      <c r="F386" s="8">
        <f>データベーステーブル[[#This Row],[金額]]*データベーステーブル[[#This Row],[レンタル数]]</f>
        <v>22610</v>
      </c>
    </row>
    <row r="387" spans="1:6" x14ac:dyDescent="0.4">
      <c r="A387" s="3">
        <v>13</v>
      </c>
      <c r="B387" s="1">
        <v>43641</v>
      </c>
      <c r="C387" s="1" t="str">
        <f>VLOOKUP(データベーステーブル[[#This Row],[管理番号]],マスタテーブル[],2,0)</f>
        <v xml:space="preserve">バーベキューコンロ本体 (M) </v>
      </c>
      <c r="D387" s="2">
        <f>VLOOKUP(データベーステーブル[[#This Row],[管理番号]],マスタテーブル[],3,0)</f>
        <v>820</v>
      </c>
      <c r="E387" s="3">
        <v>5</v>
      </c>
      <c r="F387" s="8">
        <f>データベーステーブル[[#This Row],[金額]]*データベーステーブル[[#This Row],[レンタル数]]</f>
        <v>4100</v>
      </c>
    </row>
    <row r="388" spans="1:6" x14ac:dyDescent="0.4">
      <c r="A388" s="3">
        <v>11</v>
      </c>
      <c r="B388" s="1">
        <v>43654</v>
      </c>
      <c r="C388" s="1" t="str">
        <f>VLOOKUP(データベーステーブル[[#This Row],[管理番号]],マスタテーブル[],2,0)</f>
        <v>卓上コンロ</v>
      </c>
      <c r="D388" s="2">
        <f>VLOOKUP(データベーステーブル[[#This Row],[管理番号]],マスタテーブル[],3,0)</f>
        <v>740</v>
      </c>
      <c r="E388" s="3">
        <v>16</v>
      </c>
      <c r="F388" s="8">
        <f>データベーステーブル[[#This Row],[金額]]*データベーステーブル[[#This Row],[レンタル数]]</f>
        <v>11840</v>
      </c>
    </row>
    <row r="389" spans="1:6" x14ac:dyDescent="0.4">
      <c r="A389" s="3">
        <v>22</v>
      </c>
      <c r="B389" s="1">
        <v>43658</v>
      </c>
      <c r="C389" s="1" t="str">
        <f>VLOOKUP(データベーステーブル[[#This Row],[管理番号]],マスタテーブル[],2,0)</f>
        <v>フライパン （テフロン）</v>
      </c>
      <c r="D389" s="2">
        <f>VLOOKUP(データベーステーブル[[#This Row],[管理番号]],マスタテーブル[],3,0)</f>
        <v>320</v>
      </c>
      <c r="E389" s="3">
        <v>3</v>
      </c>
      <c r="F389" s="8">
        <f>データベーステーブル[[#This Row],[金額]]*データベーステーブル[[#This Row],[レンタル数]]</f>
        <v>960</v>
      </c>
    </row>
    <row r="390" spans="1:6" x14ac:dyDescent="0.4">
      <c r="A390" s="3">
        <v>11</v>
      </c>
      <c r="B390" s="1">
        <v>43679</v>
      </c>
      <c r="C390" s="1" t="str">
        <f>VLOOKUP(データベーステーブル[[#This Row],[管理番号]],マスタテーブル[],2,0)</f>
        <v>卓上コンロ</v>
      </c>
      <c r="D390" s="2">
        <f>VLOOKUP(データベーステーブル[[#This Row],[管理番号]],マスタテーブル[],3,0)</f>
        <v>740</v>
      </c>
      <c r="E390" s="3">
        <v>15</v>
      </c>
      <c r="F390" s="8">
        <f>データベーステーブル[[#This Row],[金額]]*データベーステーブル[[#This Row],[レンタル数]]</f>
        <v>11100</v>
      </c>
    </row>
    <row r="391" spans="1:6" x14ac:dyDescent="0.4">
      <c r="A391" s="3">
        <v>28</v>
      </c>
      <c r="B391" s="1">
        <v>43683</v>
      </c>
      <c r="C391" s="1" t="str">
        <f>VLOOKUP(データベーステーブル[[#This Row],[管理番号]],マスタテーブル[],2,0)</f>
        <v>電気炊飯器</v>
      </c>
      <c r="D391" s="2">
        <f>VLOOKUP(データベーステーブル[[#This Row],[管理番号]],マスタテーブル[],3,0)</f>
        <v>530</v>
      </c>
      <c r="E391" s="3">
        <v>19</v>
      </c>
      <c r="F391" s="8">
        <f>データベーステーブル[[#This Row],[金額]]*データベーステーブル[[#This Row],[レンタル数]]</f>
        <v>10070</v>
      </c>
    </row>
    <row r="392" spans="1:6" x14ac:dyDescent="0.4">
      <c r="A392" s="3">
        <v>8</v>
      </c>
      <c r="B392" s="1">
        <v>43683</v>
      </c>
      <c r="C392" s="1" t="str">
        <f>VLOOKUP(データベーステーブル[[#This Row],[管理番号]],マスタテーブル[],2,0)</f>
        <v>LEDランタン</v>
      </c>
      <c r="D392" s="2">
        <f>VLOOKUP(データベーステーブル[[#This Row],[管理番号]],マスタテーブル[],3,0)</f>
        <v>850</v>
      </c>
      <c r="E392" s="3">
        <v>9</v>
      </c>
      <c r="F392" s="8">
        <f>データベーステーブル[[#This Row],[金額]]*データベーステーブル[[#This Row],[レンタル数]]</f>
        <v>7650</v>
      </c>
    </row>
    <row r="393" spans="1:6" x14ac:dyDescent="0.4">
      <c r="A393" s="3">
        <v>31</v>
      </c>
      <c r="B393" s="1">
        <v>43684</v>
      </c>
      <c r="C393" s="1" t="str">
        <f>VLOOKUP(データベーステーブル[[#This Row],[管理番号]],マスタテーブル[],2,0)</f>
        <v>ホットカーペット</v>
      </c>
      <c r="D393" s="2">
        <f>VLOOKUP(データベーステーブル[[#This Row],[管理番号]],マスタテーブル[],3,0)</f>
        <v>850</v>
      </c>
      <c r="E393" s="3">
        <v>7</v>
      </c>
      <c r="F393" s="8">
        <f>データベーステーブル[[#This Row],[金額]]*データベーステーブル[[#This Row],[レンタル数]]</f>
        <v>5950</v>
      </c>
    </row>
    <row r="394" spans="1:6" x14ac:dyDescent="0.4">
      <c r="A394" s="3">
        <v>28</v>
      </c>
      <c r="B394" s="1">
        <v>43686</v>
      </c>
      <c r="C394" s="1" t="str">
        <f>VLOOKUP(データベーステーブル[[#This Row],[管理番号]],マスタテーブル[],2,0)</f>
        <v>電気炊飯器</v>
      </c>
      <c r="D394" s="2">
        <f>VLOOKUP(データベーステーブル[[#This Row],[管理番号]],マスタテーブル[],3,0)</f>
        <v>530</v>
      </c>
      <c r="E394" s="3">
        <v>14</v>
      </c>
      <c r="F394" s="8">
        <f>データベーステーブル[[#This Row],[金額]]*データベーステーブル[[#This Row],[レンタル数]]</f>
        <v>7420</v>
      </c>
    </row>
    <row r="395" spans="1:6" x14ac:dyDescent="0.4">
      <c r="A395" s="3">
        <v>22</v>
      </c>
      <c r="B395" s="1">
        <v>43694</v>
      </c>
      <c r="C395" s="1" t="str">
        <f>VLOOKUP(データベーステーブル[[#This Row],[管理番号]],マスタテーブル[],2,0)</f>
        <v>フライパン （テフロン）</v>
      </c>
      <c r="D395" s="2">
        <f>VLOOKUP(データベーステーブル[[#This Row],[管理番号]],マスタテーブル[],3,0)</f>
        <v>320</v>
      </c>
      <c r="E395" s="3">
        <v>13</v>
      </c>
      <c r="F395" s="8">
        <f>データベーステーブル[[#This Row],[金額]]*データベーステーブル[[#This Row],[レンタル数]]</f>
        <v>4160</v>
      </c>
    </row>
    <row r="396" spans="1:6" x14ac:dyDescent="0.4">
      <c r="A396" s="3">
        <v>11</v>
      </c>
      <c r="B396" s="1">
        <v>43698</v>
      </c>
      <c r="C396" s="1" t="str">
        <f>VLOOKUP(データベーステーブル[[#This Row],[管理番号]],マスタテーブル[],2,0)</f>
        <v>卓上コンロ</v>
      </c>
      <c r="D396" s="2">
        <f>VLOOKUP(データベーステーブル[[#This Row],[管理番号]],マスタテーブル[],3,0)</f>
        <v>740</v>
      </c>
      <c r="E396" s="3">
        <v>11</v>
      </c>
      <c r="F396" s="8">
        <f>データベーステーブル[[#This Row],[金額]]*データベーステーブル[[#This Row],[レンタル数]]</f>
        <v>8140</v>
      </c>
    </row>
    <row r="397" spans="1:6" x14ac:dyDescent="0.4">
      <c r="A397" s="3">
        <v>18</v>
      </c>
      <c r="B397" s="1">
        <v>43700</v>
      </c>
      <c r="C397" s="1" t="str">
        <f>VLOOKUP(データベーステーブル[[#This Row],[管理番号]],マスタテーブル[],2,0)</f>
        <v xml:space="preserve">平鍋 </v>
      </c>
      <c r="D397" s="2">
        <f>VLOOKUP(データベーステーブル[[#This Row],[管理番号]],マスタテーブル[],3,0)</f>
        <v>320</v>
      </c>
      <c r="E397" s="3">
        <v>2</v>
      </c>
      <c r="F397" s="8">
        <f>データベーステーブル[[#This Row],[金額]]*データベーステーブル[[#This Row],[レンタル数]]</f>
        <v>640</v>
      </c>
    </row>
    <row r="398" spans="1:6" x14ac:dyDescent="0.4">
      <c r="A398" s="3">
        <v>22</v>
      </c>
      <c r="B398" s="1">
        <v>43701</v>
      </c>
      <c r="C398" s="1" t="str">
        <f>VLOOKUP(データベーステーブル[[#This Row],[管理番号]],マスタテーブル[],2,0)</f>
        <v>フライパン （テフロン）</v>
      </c>
      <c r="D398" s="2">
        <f>VLOOKUP(データベーステーブル[[#This Row],[管理番号]],マスタテーブル[],3,0)</f>
        <v>320</v>
      </c>
      <c r="E398" s="3">
        <v>1</v>
      </c>
      <c r="F398" s="8">
        <f>データベーステーブル[[#This Row],[金額]]*データベーステーブル[[#This Row],[レンタル数]]</f>
        <v>320</v>
      </c>
    </row>
    <row r="399" spans="1:6" x14ac:dyDescent="0.4">
      <c r="A399" s="3">
        <v>22</v>
      </c>
      <c r="B399" s="1">
        <v>43706</v>
      </c>
      <c r="C399" s="1" t="str">
        <f>VLOOKUP(データベーステーブル[[#This Row],[管理番号]],マスタテーブル[],2,0)</f>
        <v>フライパン （テフロン）</v>
      </c>
      <c r="D399" s="2">
        <f>VLOOKUP(データベーステーブル[[#This Row],[管理番号]],マスタテーブル[],3,0)</f>
        <v>320</v>
      </c>
      <c r="E399" s="3">
        <v>4</v>
      </c>
      <c r="F399" s="8">
        <f>データベーステーブル[[#This Row],[金額]]*データベーステーブル[[#This Row],[レンタル数]]</f>
        <v>1280</v>
      </c>
    </row>
    <row r="400" spans="1:6" x14ac:dyDescent="0.4">
      <c r="A400" s="3">
        <v>25</v>
      </c>
      <c r="B400" s="1">
        <v>43708</v>
      </c>
      <c r="C400" s="1" t="str">
        <f>VLOOKUP(データベーステーブル[[#This Row],[管理番号]],マスタテーブル[],2,0)</f>
        <v>包丁、まな板セット</v>
      </c>
      <c r="D400" s="2">
        <f>VLOOKUP(データベーステーブル[[#This Row],[管理番号]],マスタテーブル[],3,0)</f>
        <v>320</v>
      </c>
      <c r="E400" s="3">
        <v>14</v>
      </c>
      <c r="F400" s="8">
        <f>データベーステーブル[[#This Row],[金額]]*データベーステーブル[[#This Row],[レンタル数]]</f>
        <v>4480</v>
      </c>
    </row>
    <row r="401" spans="1:6" x14ac:dyDescent="0.4">
      <c r="A401" s="3">
        <v>23</v>
      </c>
      <c r="B401" s="1">
        <v>43709</v>
      </c>
      <c r="C401" s="1" t="str">
        <f>VLOOKUP(データベーステーブル[[#This Row],[管理番号]],マスタテーブル[],2,0)</f>
        <v xml:space="preserve">ライスクッカー </v>
      </c>
      <c r="D401" s="2">
        <f>VLOOKUP(データベーステーブル[[#This Row],[管理番号]],マスタテーブル[],3,0)</f>
        <v>320</v>
      </c>
      <c r="E401" s="3">
        <v>1</v>
      </c>
      <c r="F401" s="8">
        <f>データベーステーブル[[#This Row],[金額]]*データベーステーブル[[#This Row],[レンタル数]]</f>
        <v>320</v>
      </c>
    </row>
    <row r="402" spans="1:6" x14ac:dyDescent="0.4">
      <c r="A402" s="3">
        <v>19</v>
      </c>
      <c r="B402" s="1">
        <v>43712</v>
      </c>
      <c r="C402" s="1" t="str">
        <f>VLOOKUP(データベーステーブル[[#This Row],[管理番号]],マスタテーブル[],2,0)</f>
        <v>寸胴鍋 （小）</v>
      </c>
      <c r="D402" s="2">
        <f>VLOOKUP(データベーステーブル[[#This Row],[管理番号]],マスタテーブル[],3,0)</f>
        <v>320</v>
      </c>
      <c r="E402" s="3">
        <v>19</v>
      </c>
      <c r="F402" s="8">
        <f>データベーステーブル[[#This Row],[金額]]*データベーステーブル[[#This Row],[レンタル数]]</f>
        <v>6080</v>
      </c>
    </row>
    <row r="403" spans="1:6" x14ac:dyDescent="0.4">
      <c r="A403" s="3">
        <v>25</v>
      </c>
      <c r="B403" s="1">
        <v>43735</v>
      </c>
      <c r="C403" s="1" t="str">
        <f>VLOOKUP(データベーステーブル[[#This Row],[管理番号]],マスタテーブル[],2,0)</f>
        <v>包丁、まな板セット</v>
      </c>
      <c r="D403" s="2">
        <f>VLOOKUP(データベーステーブル[[#This Row],[管理番号]],マスタテーブル[],3,0)</f>
        <v>320</v>
      </c>
      <c r="E403" s="3">
        <v>12</v>
      </c>
      <c r="F403" s="8">
        <f>データベーステーブル[[#This Row],[金額]]*データベーステーブル[[#This Row],[レンタル数]]</f>
        <v>3840</v>
      </c>
    </row>
    <row r="404" spans="1:6" x14ac:dyDescent="0.4">
      <c r="A404" s="3">
        <v>22</v>
      </c>
      <c r="B404" s="1">
        <v>43735</v>
      </c>
      <c r="C404" s="1" t="str">
        <f>VLOOKUP(データベーステーブル[[#This Row],[管理番号]],マスタテーブル[],2,0)</f>
        <v>フライパン （テフロン）</v>
      </c>
      <c r="D404" s="2">
        <f>VLOOKUP(データベーステーブル[[#This Row],[管理番号]],マスタテーブル[],3,0)</f>
        <v>320</v>
      </c>
      <c r="E404" s="3">
        <v>2</v>
      </c>
      <c r="F404" s="8">
        <f>データベーステーブル[[#This Row],[金額]]*データベーステーブル[[#This Row],[レンタル数]]</f>
        <v>640</v>
      </c>
    </row>
    <row r="405" spans="1:6" x14ac:dyDescent="0.4">
      <c r="A405" s="3">
        <v>21</v>
      </c>
      <c r="B405" s="1">
        <v>43735</v>
      </c>
      <c r="C405" s="1" t="str">
        <f>VLOOKUP(データベーステーブル[[#This Row],[管理番号]],マスタテーブル[],2,0)</f>
        <v>特大寸胴鍋</v>
      </c>
      <c r="D405" s="2">
        <f>VLOOKUP(データベーステーブル[[#This Row],[管理番号]],マスタテーブル[],3,0)</f>
        <v>850</v>
      </c>
      <c r="E405" s="3">
        <v>17</v>
      </c>
      <c r="F405" s="8">
        <f>データベーステーブル[[#This Row],[金額]]*データベーステーブル[[#This Row],[レンタル数]]</f>
        <v>14450</v>
      </c>
    </row>
    <row r="406" spans="1:6" x14ac:dyDescent="0.4">
      <c r="A406" s="3">
        <v>31</v>
      </c>
      <c r="B406" s="1">
        <v>43736</v>
      </c>
      <c r="C406" s="1" t="str">
        <f>VLOOKUP(データベーステーブル[[#This Row],[管理番号]],マスタテーブル[],2,0)</f>
        <v>ホットカーペット</v>
      </c>
      <c r="D406" s="2">
        <f>VLOOKUP(データベーステーブル[[#This Row],[管理番号]],マスタテーブル[],3,0)</f>
        <v>850</v>
      </c>
      <c r="E406" s="3">
        <v>1</v>
      </c>
      <c r="F406" s="8">
        <f>データベーステーブル[[#This Row],[金額]]*データベーステーブル[[#This Row],[レンタル数]]</f>
        <v>850</v>
      </c>
    </row>
    <row r="407" spans="1:6" x14ac:dyDescent="0.4">
      <c r="A407" s="3">
        <v>32</v>
      </c>
      <c r="B407" s="1">
        <v>43737</v>
      </c>
      <c r="C407" s="1" t="str">
        <f>VLOOKUP(データベーステーブル[[#This Row],[管理番号]],マスタテーブル[],2,0)</f>
        <v>延長コード</v>
      </c>
      <c r="D407" s="2">
        <f>VLOOKUP(データベーステーブル[[#This Row],[管理番号]],マスタテーブル[],3,0)</f>
        <v>320</v>
      </c>
      <c r="E407" s="3">
        <v>16</v>
      </c>
      <c r="F407" s="8">
        <f>データベーステーブル[[#This Row],[金額]]*データベーステーブル[[#This Row],[レンタル数]]</f>
        <v>5120</v>
      </c>
    </row>
    <row r="408" spans="1:6" x14ac:dyDescent="0.4">
      <c r="A408" s="3">
        <v>25</v>
      </c>
      <c r="B408" s="1">
        <v>43742</v>
      </c>
      <c r="C408" s="1" t="str">
        <f>VLOOKUP(データベーステーブル[[#This Row],[管理番号]],マスタテーブル[],2,0)</f>
        <v>包丁、まな板セット</v>
      </c>
      <c r="D408" s="2">
        <f>VLOOKUP(データベーステーブル[[#This Row],[管理番号]],マスタテーブル[],3,0)</f>
        <v>320</v>
      </c>
      <c r="E408" s="3">
        <v>8</v>
      </c>
      <c r="F408" s="8">
        <f>データベーステーブル[[#This Row],[金額]]*データベーステーブル[[#This Row],[レンタル数]]</f>
        <v>2560</v>
      </c>
    </row>
    <row r="409" spans="1:6" x14ac:dyDescent="0.4">
      <c r="A409" s="3">
        <v>19</v>
      </c>
      <c r="B409" s="1">
        <v>43746</v>
      </c>
      <c r="C409" s="1" t="str">
        <f>VLOOKUP(データベーステーブル[[#This Row],[管理番号]],マスタテーブル[],2,0)</f>
        <v>寸胴鍋 （小）</v>
      </c>
      <c r="D409" s="2">
        <f>VLOOKUP(データベーステーブル[[#This Row],[管理番号]],マスタテーブル[],3,0)</f>
        <v>320</v>
      </c>
      <c r="E409" s="3">
        <v>1</v>
      </c>
      <c r="F409" s="8">
        <f>データベーステーブル[[#This Row],[金額]]*データベーステーブル[[#This Row],[レンタル数]]</f>
        <v>320</v>
      </c>
    </row>
    <row r="410" spans="1:6" x14ac:dyDescent="0.4">
      <c r="A410" s="3">
        <v>24</v>
      </c>
      <c r="B410" s="1">
        <v>43752</v>
      </c>
      <c r="C410" s="1" t="str">
        <f>VLOOKUP(データベーステーブル[[#This Row],[管理番号]],マスタテーブル[],2,0)</f>
        <v xml:space="preserve">やかん </v>
      </c>
      <c r="D410" s="2">
        <f>VLOOKUP(データベーステーブル[[#This Row],[管理番号]],マスタテーブル[],3,0)</f>
        <v>320</v>
      </c>
      <c r="E410" s="3">
        <v>17</v>
      </c>
      <c r="F410" s="8">
        <f>データベーステーブル[[#This Row],[金額]]*データベーステーブル[[#This Row],[レンタル数]]</f>
        <v>5440</v>
      </c>
    </row>
    <row r="411" spans="1:6" x14ac:dyDescent="0.4">
      <c r="A411" s="3">
        <v>6</v>
      </c>
      <c r="B411" s="1">
        <v>43754</v>
      </c>
      <c r="C411" s="1" t="str">
        <f>VLOOKUP(データベーステーブル[[#This Row],[管理番号]],マスタテーブル[],2,0)</f>
        <v>折りたたみテーブル</v>
      </c>
      <c r="D411" s="2">
        <f>VLOOKUP(データベーステーブル[[#This Row],[管理番号]],マスタテーブル[],3,0)</f>
        <v>530</v>
      </c>
      <c r="E411" s="3">
        <v>9</v>
      </c>
      <c r="F411" s="8">
        <f>データベーステーブル[[#This Row],[金額]]*データベーステーブル[[#This Row],[レンタル数]]</f>
        <v>4770</v>
      </c>
    </row>
    <row r="412" spans="1:6" x14ac:dyDescent="0.4">
      <c r="A412" s="3">
        <v>4</v>
      </c>
      <c r="B412" s="1">
        <v>43757</v>
      </c>
      <c r="C412" s="1" t="str">
        <f>VLOOKUP(データベーステーブル[[#This Row],[管理番号]],マスタテーブル[],2,0)</f>
        <v xml:space="preserve">シュラフ </v>
      </c>
      <c r="D412" s="2">
        <f>VLOOKUP(データベーステーブル[[#This Row],[管理番号]],マスタテーブル[],3,0)</f>
        <v>850</v>
      </c>
      <c r="E412" s="3">
        <v>5</v>
      </c>
      <c r="F412" s="8">
        <f>データベーステーブル[[#This Row],[金額]]*データベーステーブル[[#This Row],[レンタル数]]</f>
        <v>4250</v>
      </c>
    </row>
    <row r="413" spans="1:6" x14ac:dyDescent="0.4">
      <c r="A413" s="3">
        <v>5</v>
      </c>
      <c r="B413" s="1">
        <v>43758</v>
      </c>
      <c r="C413" s="1" t="str">
        <f>VLOOKUP(データベーステーブル[[#This Row],[管理番号]],マスタテーブル[],2,0)</f>
        <v>毛 布</v>
      </c>
      <c r="D413" s="2">
        <f>VLOOKUP(データベーステーブル[[#This Row],[管理番号]],マスタテーブル[],3,0)</f>
        <v>610</v>
      </c>
      <c r="E413" s="3">
        <v>5</v>
      </c>
      <c r="F413" s="8">
        <f>データベーステーブル[[#This Row],[金額]]*データベーステーブル[[#This Row],[レンタル数]]</f>
        <v>3050</v>
      </c>
    </row>
    <row r="414" spans="1:6" x14ac:dyDescent="0.4">
      <c r="A414" s="3">
        <v>26</v>
      </c>
      <c r="B414" s="1">
        <v>43766</v>
      </c>
      <c r="C414" s="1" t="str">
        <f>VLOOKUP(データベーステーブル[[#This Row],[管理番号]],マスタテーブル[],2,0)</f>
        <v>ザル、ボールセット</v>
      </c>
      <c r="D414" s="2">
        <f>VLOOKUP(データベーステーブル[[#This Row],[管理番号]],マスタテーブル[],3,0)</f>
        <v>320</v>
      </c>
      <c r="E414" s="3">
        <v>2</v>
      </c>
      <c r="F414" s="8">
        <f>データベーステーブル[[#This Row],[金額]]*データベーステーブル[[#This Row],[レンタル数]]</f>
        <v>640</v>
      </c>
    </row>
    <row r="415" spans="1:6" x14ac:dyDescent="0.4">
      <c r="A415" s="3">
        <v>32</v>
      </c>
      <c r="B415" s="1">
        <v>43768</v>
      </c>
      <c r="C415" s="1" t="str">
        <f>VLOOKUP(データベーステーブル[[#This Row],[管理番号]],マスタテーブル[],2,0)</f>
        <v>延長コード</v>
      </c>
      <c r="D415" s="2">
        <f>VLOOKUP(データベーステーブル[[#This Row],[管理番号]],マスタテーブル[],3,0)</f>
        <v>320</v>
      </c>
      <c r="E415" s="3">
        <v>5</v>
      </c>
      <c r="F415" s="8">
        <f>データベーステーブル[[#This Row],[金額]]*データベーステーブル[[#This Row],[レンタル数]]</f>
        <v>1600</v>
      </c>
    </row>
    <row r="416" spans="1:6" x14ac:dyDescent="0.4">
      <c r="A416" s="3">
        <v>8</v>
      </c>
      <c r="B416" s="1">
        <v>43772</v>
      </c>
      <c r="C416" s="1" t="str">
        <f>VLOOKUP(データベーステーブル[[#This Row],[管理番号]],マスタテーブル[],2,0)</f>
        <v>LEDランタン</v>
      </c>
      <c r="D416" s="2">
        <f>VLOOKUP(データベーステーブル[[#This Row],[管理番号]],マスタテーブル[],3,0)</f>
        <v>850</v>
      </c>
      <c r="E416" s="3">
        <v>14</v>
      </c>
      <c r="F416" s="8">
        <f>データベーステーブル[[#This Row],[金額]]*データベーステーブル[[#This Row],[レンタル数]]</f>
        <v>11900</v>
      </c>
    </row>
    <row r="417" spans="1:6" x14ac:dyDescent="0.4">
      <c r="A417" s="3">
        <v>12</v>
      </c>
      <c r="B417" s="1">
        <v>43794</v>
      </c>
      <c r="C417" s="1" t="str">
        <f>VLOOKUP(データベーステーブル[[#This Row],[管理番号]],マスタテーブル[],2,0)</f>
        <v>焚き火台</v>
      </c>
      <c r="D417" s="2">
        <f>VLOOKUP(データベーステーブル[[#This Row],[管理番号]],マスタテーブル[],3,0)</f>
        <v>530</v>
      </c>
      <c r="E417" s="3">
        <v>4</v>
      </c>
      <c r="F417" s="8">
        <f>データベーステーブル[[#This Row],[金額]]*データベーステーブル[[#This Row],[レンタル数]]</f>
        <v>2120</v>
      </c>
    </row>
    <row r="418" spans="1:6" x14ac:dyDescent="0.4">
      <c r="A418" s="3">
        <v>29</v>
      </c>
      <c r="B418" s="1">
        <v>43794</v>
      </c>
      <c r="C418" s="1" t="str">
        <f>VLOOKUP(データベーステーブル[[#This Row],[管理番号]],マスタテーブル[],2,0)</f>
        <v>電気ポット</v>
      </c>
      <c r="D418" s="2">
        <f>VLOOKUP(データベーステーブル[[#This Row],[管理番号]],マスタテーブル[],3,0)</f>
        <v>530</v>
      </c>
      <c r="E418" s="3">
        <v>20</v>
      </c>
      <c r="F418" s="8">
        <f>データベーステーブル[[#This Row],[金額]]*データベーステーブル[[#This Row],[レンタル数]]</f>
        <v>10600</v>
      </c>
    </row>
    <row r="419" spans="1:6" x14ac:dyDescent="0.4">
      <c r="A419" s="3">
        <v>22</v>
      </c>
      <c r="B419" s="1">
        <v>43806</v>
      </c>
      <c r="C419" s="1" t="str">
        <f>VLOOKUP(データベーステーブル[[#This Row],[管理番号]],マスタテーブル[],2,0)</f>
        <v>フライパン （テフロン）</v>
      </c>
      <c r="D419" s="2">
        <f>VLOOKUP(データベーステーブル[[#This Row],[管理番号]],マスタテーブル[],3,0)</f>
        <v>320</v>
      </c>
      <c r="E419" s="3">
        <v>8</v>
      </c>
      <c r="F419" s="8">
        <f>データベーステーブル[[#This Row],[金額]]*データベーステーブル[[#This Row],[レンタル数]]</f>
        <v>2560</v>
      </c>
    </row>
    <row r="420" spans="1:6" x14ac:dyDescent="0.4">
      <c r="A420" s="3">
        <v>27</v>
      </c>
      <c r="B420" s="1">
        <v>43813</v>
      </c>
      <c r="C420" s="1" t="str">
        <f>VLOOKUP(データベーステーブル[[#This Row],[管理番号]],マスタテーブル[],2,0)</f>
        <v xml:space="preserve">クーラーBOX </v>
      </c>
      <c r="D420" s="2">
        <f>VLOOKUP(データベーステーブル[[#This Row],[管理番号]],マスタテーブル[],3,0)</f>
        <v>530</v>
      </c>
      <c r="E420" s="3">
        <v>9</v>
      </c>
      <c r="F420" s="8">
        <f>データベーステーブル[[#This Row],[金額]]*データベーステーブル[[#This Row],[レンタル数]]</f>
        <v>4770</v>
      </c>
    </row>
    <row r="421" spans="1:6" x14ac:dyDescent="0.4">
      <c r="A421" s="3">
        <v>24</v>
      </c>
      <c r="B421" s="1">
        <v>43818</v>
      </c>
      <c r="C421" s="1" t="str">
        <f>VLOOKUP(データベーステーブル[[#This Row],[管理番号]],マスタテーブル[],2,0)</f>
        <v xml:space="preserve">やかん </v>
      </c>
      <c r="D421" s="2">
        <f>VLOOKUP(データベーステーブル[[#This Row],[管理番号]],マスタテーブル[],3,0)</f>
        <v>320</v>
      </c>
      <c r="E421" s="3">
        <v>1</v>
      </c>
      <c r="F421" s="8">
        <f>データベーステーブル[[#This Row],[金額]]*データベーステーブル[[#This Row],[レンタル数]]</f>
        <v>320</v>
      </c>
    </row>
    <row r="422" spans="1:6" x14ac:dyDescent="0.4">
      <c r="A422" s="3">
        <v>18</v>
      </c>
      <c r="B422" s="1">
        <v>43824</v>
      </c>
      <c r="C422" s="1" t="str">
        <f>VLOOKUP(データベーステーブル[[#This Row],[管理番号]],マスタテーブル[],2,0)</f>
        <v xml:space="preserve">平鍋 </v>
      </c>
      <c r="D422" s="2">
        <f>VLOOKUP(データベーステーブル[[#This Row],[管理番号]],マスタテーブル[],3,0)</f>
        <v>320</v>
      </c>
      <c r="E422" s="3">
        <v>17</v>
      </c>
      <c r="F422" s="8">
        <f>データベーステーブル[[#This Row],[金額]]*データベーステーブル[[#This Row],[レンタル数]]</f>
        <v>5440</v>
      </c>
    </row>
    <row r="423" spans="1:6" x14ac:dyDescent="0.4">
      <c r="A423" s="3">
        <v>21</v>
      </c>
      <c r="B423" s="1">
        <v>43824</v>
      </c>
      <c r="C423" s="1" t="str">
        <f>VLOOKUP(データベーステーブル[[#This Row],[管理番号]],マスタテーブル[],2,0)</f>
        <v>特大寸胴鍋</v>
      </c>
      <c r="D423" s="2">
        <f>VLOOKUP(データベーステーブル[[#This Row],[管理番号]],マスタテーブル[],3,0)</f>
        <v>850</v>
      </c>
      <c r="E423" s="3">
        <v>11</v>
      </c>
      <c r="F423" s="8">
        <f>データベーステーブル[[#This Row],[金額]]*データベーステーブル[[#This Row],[レンタル数]]</f>
        <v>9350</v>
      </c>
    </row>
    <row r="424" spans="1:6" x14ac:dyDescent="0.4">
      <c r="A424" s="3">
        <v>7</v>
      </c>
      <c r="B424" s="1">
        <v>43828</v>
      </c>
      <c r="C424" s="1" t="str">
        <f>VLOOKUP(データベーステーブル[[#This Row],[管理番号]],マスタテーブル[],2,0)</f>
        <v>折りたたみイス</v>
      </c>
      <c r="D424" s="2">
        <f>VLOOKUP(データベーステーブル[[#This Row],[管理番号]],マスタテーブル[],3,0)</f>
        <v>320</v>
      </c>
      <c r="E424" s="3">
        <v>9</v>
      </c>
      <c r="F424" s="8">
        <f>データベーステーブル[[#This Row],[金額]]*データベーステーブル[[#This Row],[レンタル数]]</f>
        <v>2880</v>
      </c>
    </row>
    <row r="425" spans="1:6" x14ac:dyDescent="0.4">
      <c r="A425" s="3">
        <v>20</v>
      </c>
      <c r="B425" s="1">
        <v>43838</v>
      </c>
      <c r="C425" s="1" t="str">
        <f>VLOOKUP(データベーステーブル[[#This Row],[管理番号]],マスタテーブル[],2,0)</f>
        <v xml:space="preserve">寸胴鍋 （大） </v>
      </c>
      <c r="D425" s="2">
        <f>VLOOKUP(データベーステーブル[[#This Row],[管理番号]],マスタテーブル[],3,0)</f>
        <v>320</v>
      </c>
      <c r="E425" s="3">
        <v>13</v>
      </c>
      <c r="F425" s="8">
        <f>データベーステーブル[[#This Row],[金額]]*データベーステーブル[[#This Row],[レンタル数]]</f>
        <v>4160</v>
      </c>
    </row>
    <row r="426" spans="1:6" x14ac:dyDescent="0.4">
      <c r="A426" s="3">
        <v>5</v>
      </c>
      <c r="B426" s="1">
        <v>43841</v>
      </c>
      <c r="C426" s="1" t="str">
        <f>VLOOKUP(データベーステーブル[[#This Row],[管理番号]],マスタテーブル[],2,0)</f>
        <v>毛 布</v>
      </c>
      <c r="D426" s="2">
        <f>VLOOKUP(データベーステーブル[[#This Row],[管理番号]],マスタテーブル[],3,0)</f>
        <v>610</v>
      </c>
      <c r="E426" s="3">
        <v>17</v>
      </c>
      <c r="F426" s="8">
        <f>データベーステーブル[[#This Row],[金額]]*データベーステーブル[[#This Row],[レンタル数]]</f>
        <v>10370</v>
      </c>
    </row>
    <row r="427" spans="1:6" x14ac:dyDescent="0.4">
      <c r="A427" s="3">
        <v>28</v>
      </c>
      <c r="B427" s="1">
        <v>43844</v>
      </c>
      <c r="C427" s="1" t="str">
        <f>VLOOKUP(データベーステーブル[[#This Row],[管理番号]],マスタテーブル[],2,0)</f>
        <v>電気炊飯器</v>
      </c>
      <c r="D427" s="2">
        <f>VLOOKUP(データベーステーブル[[#This Row],[管理番号]],マスタテーブル[],3,0)</f>
        <v>530</v>
      </c>
      <c r="E427" s="3">
        <v>13</v>
      </c>
      <c r="F427" s="8">
        <f>データベーステーブル[[#This Row],[金額]]*データベーステーブル[[#This Row],[レンタル数]]</f>
        <v>6890</v>
      </c>
    </row>
    <row r="428" spans="1:6" x14ac:dyDescent="0.4">
      <c r="A428" s="3">
        <v>4</v>
      </c>
      <c r="B428" s="1">
        <v>43845</v>
      </c>
      <c r="C428" s="1" t="str">
        <f>VLOOKUP(データベーステーブル[[#This Row],[管理番号]],マスタテーブル[],2,0)</f>
        <v xml:space="preserve">シュラフ </v>
      </c>
      <c r="D428" s="2">
        <f>VLOOKUP(データベーステーブル[[#This Row],[管理番号]],マスタテーブル[],3,0)</f>
        <v>850</v>
      </c>
      <c r="E428" s="3">
        <v>20</v>
      </c>
      <c r="F428" s="8">
        <f>データベーステーブル[[#This Row],[金額]]*データベーステーブル[[#This Row],[レンタル数]]</f>
        <v>17000</v>
      </c>
    </row>
    <row r="429" spans="1:6" x14ac:dyDescent="0.4">
      <c r="A429" s="3">
        <v>17</v>
      </c>
      <c r="B429" s="1">
        <v>43846</v>
      </c>
      <c r="C429" s="1" t="str">
        <f>VLOOKUP(データベーステーブル[[#This Row],[管理番号]],マスタテーブル[],2,0)</f>
        <v>バーベキュー鉄板 （大）</v>
      </c>
      <c r="D429" s="2">
        <f>VLOOKUP(データベーステーブル[[#This Row],[管理番号]],マスタテーブル[],3,0)</f>
        <v>850</v>
      </c>
      <c r="E429" s="3">
        <v>12</v>
      </c>
      <c r="F429" s="8">
        <f>データベーステーブル[[#This Row],[金額]]*データベーステーブル[[#This Row],[レンタル数]]</f>
        <v>10200</v>
      </c>
    </row>
    <row r="430" spans="1:6" x14ac:dyDescent="0.4">
      <c r="A430" s="3">
        <v>31</v>
      </c>
      <c r="B430" s="1">
        <v>43855</v>
      </c>
      <c r="C430" s="1" t="str">
        <f>VLOOKUP(データベーステーブル[[#This Row],[管理番号]],マスタテーブル[],2,0)</f>
        <v>ホットカーペット</v>
      </c>
      <c r="D430" s="2">
        <f>VLOOKUP(データベーステーブル[[#This Row],[管理番号]],マスタテーブル[],3,0)</f>
        <v>850</v>
      </c>
      <c r="E430" s="3">
        <v>7</v>
      </c>
      <c r="F430" s="8">
        <f>データベーステーブル[[#This Row],[金額]]*データベーステーブル[[#This Row],[レンタル数]]</f>
        <v>5950</v>
      </c>
    </row>
    <row r="431" spans="1:6" x14ac:dyDescent="0.4">
      <c r="A431" s="3">
        <v>13</v>
      </c>
      <c r="B431" s="1">
        <v>43859</v>
      </c>
      <c r="C431" s="1" t="str">
        <f>VLOOKUP(データベーステーブル[[#This Row],[管理番号]],マスタテーブル[],2,0)</f>
        <v xml:space="preserve">バーベキューコンロ本体 (M) </v>
      </c>
      <c r="D431" s="2">
        <f>VLOOKUP(データベーステーブル[[#This Row],[管理番号]],マスタテーブル[],3,0)</f>
        <v>820</v>
      </c>
      <c r="E431" s="3">
        <v>8</v>
      </c>
      <c r="F431" s="8">
        <f>データベーステーブル[[#This Row],[金額]]*データベーステーブル[[#This Row],[レンタル数]]</f>
        <v>6560</v>
      </c>
    </row>
    <row r="432" spans="1:6" x14ac:dyDescent="0.4">
      <c r="A432" s="3">
        <v>1</v>
      </c>
      <c r="B432" s="1">
        <v>43864</v>
      </c>
      <c r="C432" s="1" t="str">
        <f>VLOOKUP(データベーステーブル[[#This Row],[管理番号]],マスタテーブル[],2,0)</f>
        <v>ドーム型テント</v>
      </c>
      <c r="D432" s="2">
        <f>VLOOKUP(データベーステーブル[[#This Row],[管理番号]],マスタテーブル[],3,0)</f>
        <v>3150</v>
      </c>
      <c r="E432" s="3">
        <v>19</v>
      </c>
      <c r="F432" s="8">
        <f>データベーステーブル[[#This Row],[金額]]*データベーステーブル[[#This Row],[レンタル数]]</f>
        <v>59850</v>
      </c>
    </row>
    <row r="433" spans="1:6" x14ac:dyDescent="0.4">
      <c r="A433" s="3">
        <v>6</v>
      </c>
      <c r="B433" s="1">
        <v>43873</v>
      </c>
      <c r="C433" s="1" t="str">
        <f>VLOOKUP(データベーステーブル[[#This Row],[管理番号]],マスタテーブル[],2,0)</f>
        <v>折りたたみテーブル</v>
      </c>
      <c r="D433" s="2">
        <f>VLOOKUP(データベーステーブル[[#This Row],[管理番号]],マスタテーブル[],3,0)</f>
        <v>530</v>
      </c>
      <c r="E433" s="3">
        <v>6</v>
      </c>
      <c r="F433" s="8">
        <f>データベーステーブル[[#This Row],[金額]]*データベーステーブル[[#This Row],[レンタル数]]</f>
        <v>3180</v>
      </c>
    </row>
    <row r="434" spans="1:6" x14ac:dyDescent="0.4">
      <c r="A434" s="3">
        <v>20</v>
      </c>
      <c r="B434" s="1">
        <v>43874</v>
      </c>
      <c r="C434" s="1" t="str">
        <f>VLOOKUP(データベーステーブル[[#This Row],[管理番号]],マスタテーブル[],2,0)</f>
        <v xml:space="preserve">寸胴鍋 （大） </v>
      </c>
      <c r="D434" s="2">
        <f>VLOOKUP(データベーステーブル[[#This Row],[管理番号]],マスタテーブル[],3,0)</f>
        <v>320</v>
      </c>
      <c r="E434" s="3">
        <v>11</v>
      </c>
      <c r="F434" s="8">
        <f>データベーステーブル[[#This Row],[金額]]*データベーステーブル[[#This Row],[レンタル数]]</f>
        <v>3520</v>
      </c>
    </row>
    <row r="435" spans="1:6" x14ac:dyDescent="0.4">
      <c r="A435" s="3">
        <v>28</v>
      </c>
      <c r="B435" s="1">
        <v>43877</v>
      </c>
      <c r="C435" s="1" t="str">
        <f>VLOOKUP(データベーステーブル[[#This Row],[管理番号]],マスタテーブル[],2,0)</f>
        <v>電気炊飯器</v>
      </c>
      <c r="D435" s="2">
        <f>VLOOKUP(データベーステーブル[[#This Row],[管理番号]],マスタテーブル[],3,0)</f>
        <v>530</v>
      </c>
      <c r="E435" s="3">
        <v>10</v>
      </c>
      <c r="F435" s="8">
        <f>データベーステーブル[[#This Row],[金額]]*データベーステーブル[[#This Row],[レンタル数]]</f>
        <v>5300</v>
      </c>
    </row>
    <row r="436" spans="1:6" x14ac:dyDescent="0.4">
      <c r="A436" s="3">
        <v>19</v>
      </c>
      <c r="B436" s="1">
        <v>43887</v>
      </c>
      <c r="C436" s="1" t="str">
        <f>VLOOKUP(データベーステーブル[[#This Row],[管理番号]],マスタテーブル[],2,0)</f>
        <v>寸胴鍋 （小）</v>
      </c>
      <c r="D436" s="2">
        <f>VLOOKUP(データベーステーブル[[#This Row],[管理番号]],マスタテーブル[],3,0)</f>
        <v>320</v>
      </c>
      <c r="E436" s="3">
        <v>19</v>
      </c>
      <c r="F436" s="8">
        <f>データベーステーブル[[#This Row],[金額]]*データベーステーブル[[#This Row],[レンタル数]]</f>
        <v>6080</v>
      </c>
    </row>
    <row r="437" spans="1:6" x14ac:dyDescent="0.4">
      <c r="A437" s="3">
        <v>5</v>
      </c>
      <c r="B437" s="1">
        <v>43893</v>
      </c>
      <c r="C437" s="1" t="str">
        <f>VLOOKUP(データベーステーブル[[#This Row],[管理番号]],マスタテーブル[],2,0)</f>
        <v>毛 布</v>
      </c>
      <c r="D437" s="2">
        <f>VLOOKUP(データベーステーブル[[#This Row],[管理番号]],マスタテーブル[],3,0)</f>
        <v>610</v>
      </c>
      <c r="E437" s="3">
        <v>16</v>
      </c>
      <c r="F437" s="8">
        <f>データベーステーブル[[#This Row],[金額]]*データベーステーブル[[#This Row],[レンタル数]]</f>
        <v>9760</v>
      </c>
    </row>
    <row r="438" spans="1:6" x14ac:dyDescent="0.4">
      <c r="A438" s="3">
        <v>14</v>
      </c>
      <c r="B438" s="1">
        <v>43894</v>
      </c>
      <c r="C438" s="1" t="str">
        <f>VLOOKUP(データベーステーブル[[#This Row],[管理番号]],マスタテーブル[],2,0)</f>
        <v>バーベキューコンロ本体 (L)</v>
      </c>
      <c r="D438" s="2">
        <f>VLOOKUP(データベーステーブル[[#This Row],[管理番号]],マスタテーブル[],3,0)</f>
        <v>1330</v>
      </c>
      <c r="E438" s="3">
        <v>3</v>
      </c>
      <c r="F438" s="8">
        <f>データベーステーブル[[#This Row],[金額]]*データベーステーブル[[#This Row],[レンタル数]]</f>
        <v>3990</v>
      </c>
    </row>
    <row r="439" spans="1:6" x14ac:dyDescent="0.4">
      <c r="A439" s="3">
        <v>19</v>
      </c>
      <c r="B439" s="1">
        <v>43895</v>
      </c>
      <c r="C439" s="1" t="str">
        <f>VLOOKUP(データベーステーブル[[#This Row],[管理番号]],マスタテーブル[],2,0)</f>
        <v>寸胴鍋 （小）</v>
      </c>
      <c r="D439" s="2">
        <f>VLOOKUP(データベーステーブル[[#This Row],[管理番号]],マスタテーブル[],3,0)</f>
        <v>320</v>
      </c>
      <c r="E439" s="3">
        <v>18</v>
      </c>
      <c r="F439" s="8">
        <f>データベーステーブル[[#This Row],[金額]]*データベーステーブル[[#This Row],[レンタル数]]</f>
        <v>5760</v>
      </c>
    </row>
    <row r="440" spans="1:6" x14ac:dyDescent="0.4">
      <c r="A440" s="3">
        <v>5</v>
      </c>
      <c r="B440" s="1">
        <v>43898</v>
      </c>
      <c r="C440" s="1" t="str">
        <f>VLOOKUP(データベーステーブル[[#This Row],[管理番号]],マスタテーブル[],2,0)</f>
        <v>毛 布</v>
      </c>
      <c r="D440" s="2">
        <f>VLOOKUP(データベーステーブル[[#This Row],[管理番号]],マスタテーブル[],3,0)</f>
        <v>610</v>
      </c>
      <c r="E440" s="3">
        <v>7</v>
      </c>
      <c r="F440" s="8">
        <f>データベーステーブル[[#This Row],[金額]]*データベーステーブル[[#This Row],[レンタル数]]</f>
        <v>4270</v>
      </c>
    </row>
    <row r="441" spans="1:6" x14ac:dyDescent="0.4">
      <c r="A441" s="3">
        <v>10</v>
      </c>
      <c r="B441" s="1">
        <v>43907</v>
      </c>
      <c r="C441" s="1" t="str">
        <f>VLOOKUP(データベーステーブル[[#This Row],[管理番号]],マスタテーブル[],2,0)</f>
        <v>ランタンスタンド</v>
      </c>
      <c r="D441" s="2">
        <f>VLOOKUP(データベーステーブル[[#This Row],[管理番号]],マスタテーブル[],3,0)</f>
        <v>320</v>
      </c>
      <c r="E441" s="3">
        <v>12</v>
      </c>
      <c r="F441" s="8">
        <f>データベーステーブル[[#This Row],[金額]]*データベーステーブル[[#This Row],[レンタル数]]</f>
        <v>3840</v>
      </c>
    </row>
    <row r="442" spans="1:6" x14ac:dyDescent="0.4">
      <c r="A442" s="3">
        <v>14</v>
      </c>
      <c r="B442" s="1">
        <v>43913</v>
      </c>
      <c r="C442" s="1" t="str">
        <f>VLOOKUP(データベーステーブル[[#This Row],[管理番号]],マスタテーブル[],2,0)</f>
        <v>バーベキューコンロ本体 (L)</v>
      </c>
      <c r="D442" s="2">
        <f>VLOOKUP(データベーステーブル[[#This Row],[管理番号]],マスタテーブル[],3,0)</f>
        <v>1330</v>
      </c>
      <c r="E442" s="3">
        <v>1</v>
      </c>
      <c r="F442" s="8">
        <f>データベーステーブル[[#This Row],[金額]]*データベーステーブル[[#This Row],[レンタル数]]</f>
        <v>1330</v>
      </c>
    </row>
    <row r="443" spans="1:6" x14ac:dyDescent="0.4">
      <c r="A443" s="3">
        <v>30</v>
      </c>
      <c r="B443" s="1">
        <v>43921</v>
      </c>
      <c r="C443" s="1" t="str">
        <f>VLOOKUP(データベーステーブル[[#This Row],[管理番号]],マスタテーブル[],2,0)</f>
        <v>電気ストーブ</v>
      </c>
      <c r="D443" s="2">
        <f>VLOOKUP(データベーステーブル[[#This Row],[管理番号]],マスタテーブル[],3,0)</f>
        <v>850</v>
      </c>
      <c r="E443" s="3">
        <v>11</v>
      </c>
      <c r="F443" s="8">
        <f>データベーステーブル[[#This Row],[金額]]*データベーステーブル[[#This Row],[レンタル数]]</f>
        <v>9350</v>
      </c>
    </row>
    <row r="444" spans="1:6" x14ac:dyDescent="0.4">
      <c r="A444" s="3">
        <v>19</v>
      </c>
      <c r="B444" s="1">
        <v>43923</v>
      </c>
      <c r="C444" s="1" t="str">
        <f>VLOOKUP(データベーステーブル[[#This Row],[管理番号]],マスタテーブル[],2,0)</f>
        <v>寸胴鍋 （小）</v>
      </c>
      <c r="D444" s="2">
        <f>VLOOKUP(データベーステーブル[[#This Row],[管理番号]],マスタテーブル[],3,0)</f>
        <v>320</v>
      </c>
      <c r="E444" s="3">
        <v>15</v>
      </c>
      <c r="F444" s="8">
        <f>データベーステーブル[[#This Row],[金額]]*データベーステーブル[[#This Row],[レンタル数]]</f>
        <v>4800</v>
      </c>
    </row>
    <row r="445" spans="1:6" x14ac:dyDescent="0.4">
      <c r="A445" s="3">
        <v>14</v>
      </c>
      <c r="B445" s="1">
        <v>43935</v>
      </c>
      <c r="C445" s="1" t="str">
        <f>VLOOKUP(データベーステーブル[[#This Row],[管理番号]],マスタテーブル[],2,0)</f>
        <v>バーベキューコンロ本体 (L)</v>
      </c>
      <c r="D445" s="2">
        <f>VLOOKUP(データベーステーブル[[#This Row],[管理番号]],マスタテーブル[],3,0)</f>
        <v>1330</v>
      </c>
      <c r="E445" s="3">
        <v>1</v>
      </c>
      <c r="F445" s="8">
        <f>データベーステーブル[[#This Row],[金額]]*データベーステーブル[[#This Row],[レンタル数]]</f>
        <v>1330</v>
      </c>
    </row>
    <row r="446" spans="1:6" x14ac:dyDescent="0.4">
      <c r="A446" s="3">
        <v>18</v>
      </c>
      <c r="B446" s="1">
        <v>43935</v>
      </c>
      <c r="C446" s="1" t="str">
        <f>VLOOKUP(データベーステーブル[[#This Row],[管理番号]],マスタテーブル[],2,0)</f>
        <v xml:space="preserve">平鍋 </v>
      </c>
      <c r="D446" s="2">
        <f>VLOOKUP(データベーステーブル[[#This Row],[管理番号]],マスタテーブル[],3,0)</f>
        <v>320</v>
      </c>
      <c r="E446" s="3">
        <v>19</v>
      </c>
      <c r="F446" s="8">
        <f>データベーステーブル[[#This Row],[金額]]*データベーステーブル[[#This Row],[レンタル数]]</f>
        <v>6080</v>
      </c>
    </row>
    <row r="447" spans="1:6" x14ac:dyDescent="0.4">
      <c r="A447" s="3">
        <v>20</v>
      </c>
      <c r="B447" s="1">
        <v>43938</v>
      </c>
      <c r="C447" s="1" t="str">
        <f>VLOOKUP(データベーステーブル[[#This Row],[管理番号]],マスタテーブル[],2,0)</f>
        <v xml:space="preserve">寸胴鍋 （大） </v>
      </c>
      <c r="D447" s="2">
        <f>VLOOKUP(データベーステーブル[[#This Row],[管理番号]],マスタテーブル[],3,0)</f>
        <v>320</v>
      </c>
      <c r="E447" s="3">
        <v>11</v>
      </c>
      <c r="F447" s="8">
        <f>データベーステーブル[[#This Row],[金額]]*データベーステーブル[[#This Row],[レンタル数]]</f>
        <v>3520</v>
      </c>
    </row>
    <row r="448" spans="1:6" x14ac:dyDescent="0.4">
      <c r="A448" s="3">
        <v>31</v>
      </c>
      <c r="B448" s="1">
        <v>43949</v>
      </c>
      <c r="C448" s="1" t="str">
        <f>VLOOKUP(データベーステーブル[[#This Row],[管理番号]],マスタテーブル[],2,0)</f>
        <v>ホットカーペット</v>
      </c>
      <c r="D448" s="2">
        <f>VLOOKUP(データベーステーブル[[#This Row],[管理番号]],マスタテーブル[],3,0)</f>
        <v>850</v>
      </c>
      <c r="E448" s="3">
        <v>1</v>
      </c>
      <c r="F448" s="8">
        <f>データベーステーブル[[#This Row],[金額]]*データベーステーブル[[#This Row],[レンタル数]]</f>
        <v>850</v>
      </c>
    </row>
    <row r="449" spans="1:6" x14ac:dyDescent="0.4">
      <c r="A449" s="3">
        <v>30</v>
      </c>
      <c r="B449" s="1">
        <v>43971</v>
      </c>
      <c r="C449" s="1" t="str">
        <f>VLOOKUP(データベーステーブル[[#This Row],[管理番号]],マスタテーブル[],2,0)</f>
        <v>電気ストーブ</v>
      </c>
      <c r="D449" s="2">
        <f>VLOOKUP(データベーステーブル[[#This Row],[管理番号]],マスタテーブル[],3,0)</f>
        <v>850</v>
      </c>
      <c r="E449" s="3">
        <v>8</v>
      </c>
      <c r="F449" s="8">
        <f>データベーステーブル[[#This Row],[金額]]*データベーステーブル[[#This Row],[レンタル数]]</f>
        <v>6800</v>
      </c>
    </row>
    <row r="450" spans="1:6" x14ac:dyDescent="0.4">
      <c r="A450" s="3">
        <v>4</v>
      </c>
      <c r="B450" s="1">
        <v>43974</v>
      </c>
      <c r="C450" s="1" t="str">
        <f>VLOOKUP(データベーステーブル[[#This Row],[管理番号]],マスタテーブル[],2,0)</f>
        <v xml:space="preserve">シュラフ </v>
      </c>
      <c r="D450" s="2">
        <f>VLOOKUP(データベーステーブル[[#This Row],[管理番号]],マスタテーブル[],3,0)</f>
        <v>850</v>
      </c>
      <c r="E450" s="3">
        <v>17</v>
      </c>
      <c r="F450" s="8">
        <f>データベーステーブル[[#This Row],[金額]]*データベーステーブル[[#This Row],[レンタル数]]</f>
        <v>14450</v>
      </c>
    </row>
    <row r="451" spans="1:6" x14ac:dyDescent="0.4">
      <c r="A451" s="3">
        <v>21</v>
      </c>
      <c r="B451" s="1">
        <v>43979</v>
      </c>
      <c r="C451" s="1" t="str">
        <f>VLOOKUP(データベーステーブル[[#This Row],[管理番号]],マスタテーブル[],2,0)</f>
        <v>特大寸胴鍋</v>
      </c>
      <c r="D451" s="2">
        <f>VLOOKUP(データベーステーブル[[#This Row],[管理番号]],マスタテーブル[],3,0)</f>
        <v>850</v>
      </c>
      <c r="E451" s="3">
        <v>7</v>
      </c>
      <c r="F451" s="8">
        <f>データベーステーブル[[#This Row],[金額]]*データベーステーブル[[#This Row],[レンタル数]]</f>
        <v>5950</v>
      </c>
    </row>
    <row r="452" spans="1:6" x14ac:dyDescent="0.4">
      <c r="A452" s="3">
        <v>10</v>
      </c>
      <c r="B452" s="1">
        <v>43981</v>
      </c>
      <c r="C452" s="1" t="str">
        <f>VLOOKUP(データベーステーブル[[#This Row],[管理番号]],マスタテーブル[],2,0)</f>
        <v>ランタンスタンド</v>
      </c>
      <c r="D452" s="2">
        <f>VLOOKUP(データベーステーブル[[#This Row],[管理番号]],マスタテーブル[],3,0)</f>
        <v>320</v>
      </c>
      <c r="E452" s="3">
        <v>10</v>
      </c>
      <c r="F452" s="8">
        <f>データベーステーブル[[#This Row],[金額]]*データベーステーブル[[#This Row],[レンタル数]]</f>
        <v>3200</v>
      </c>
    </row>
    <row r="453" spans="1:6" x14ac:dyDescent="0.4">
      <c r="A453" s="3">
        <v>7</v>
      </c>
      <c r="B453" s="1">
        <v>43984</v>
      </c>
      <c r="C453" s="1" t="str">
        <f>VLOOKUP(データベーステーブル[[#This Row],[管理番号]],マスタテーブル[],2,0)</f>
        <v>折りたたみイス</v>
      </c>
      <c r="D453" s="2">
        <f>VLOOKUP(データベーステーブル[[#This Row],[管理番号]],マスタテーブル[],3,0)</f>
        <v>320</v>
      </c>
      <c r="E453" s="3">
        <v>5</v>
      </c>
      <c r="F453" s="8">
        <f>データベーステーブル[[#This Row],[金額]]*データベーステーブル[[#This Row],[レンタル数]]</f>
        <v>1600</v>
      </c>
    </row>
    <row r="454" spans="1:6" x14ac:dyDescent="0.4">
      <c r="A454" s="3">
        <v>11</v>
      </c>
      <c r="B454" s="1">
        <v>43984</v>
      </c>
      <c r="C454" s="1" t="str">
        <f>VLOOKUP(データベーステーブル[[#This Row],[管理番号]],マスタテーブル[],2,0)</f>
        <v>卓上コンロ</v>
      </c>
      <c r="D454" s="2">
        <f>VLOOKUP(データベーステーブル[[#This Row],[管理番号]],マスタテーブル[],3,0)</f>
        <v>740</v>
      </c>
      <c r="E454" s="3">
        <v>10</v>
      </c>
      <c r="F454" s="8">
        <f>データベーステーブル[[#This Row],[金額]]*データベーステーブル[[#This Row],[レンタル数]]</f>
        <v>7400</v>
      </c>
    </row>
    <row r="455" spans="1:6" x14ac:dyDescent="0.4">
      <c r="A455" s="3">
        <v>1</v>
      </c>
      <c r="B455" s="1">
        <v>43994</v>
      </c>
      <c r="C455" s="1" t="str">
        <f>VLOOKUP(データベーステーブル[[#This Row],[管理番号]],マスタテーブル[],2,0)</f>
        <v>ドーム型テント</v>
      </c>
      <c r="D455" s="2">
        <f>VLOOKUP(データベーステーブル[[#This Row],[管理番号]],マスタテーブル[],3,0)</f>
        <v>3150</v>
      </c>
      <c r="E455" s="3">
        <v>20</v>
      </c>
      <c r="F455" s="8">
        <f>データベーステーブル[[#This Row],[金額]]*データベーステーブル[[#This Row],[レンタル数]]</f>
        <v>63000</v>
      </c>
    </row>
    <row r="456" spans="1:6" x14ac:dyDescent="0.4">
      <c r="A456" s="3">
        <v>28</v>
      </c>
      <c r="B456" s="1">
        <v>43995</v>
      </c>
      <c r="C456" s="1" t="str">
        <f>VLOOKUP(データベーステーブル[[#This Row],[管理番号]],マスタテーブル[],2,0)</f>
        <v>電気炊飯器</v>
      </c>
      <c r="D456" s="2">
        <f>VLOOKUP(データベーステーブル[[#This Row],[管理番号]],マスタテーブル[],3,0)</f>
        <v>530</v>
      </c>
      <c r="E456" s="3">
        <v>16</v>
      </c>
      <c r="F456" s="8">
        <f>データベーステーブル[[#This Row],[金額]]*データベーステーブル[[#This Row],[レンタル数]]</f>
        <v>8480</v>
      </c>
    </row>
    <row r="457" spans="1:6" x14ac:dyDescent="0.4">
      <c r="A457" s="3">
        <v>2</v>
      </c>
      <c r="B457" s="1">
        <v>43998</v>
      </c>
      <c r="C457" s="1" t="str">
        <f>VLOOKUP(データベーステーブル[[#This Row],[管理番号]],マスタテーブル[],2,0)</f>
        <v>タープセット (ヘキサ）</v>
      </c>
      <c r="D457" s="2">
        <f>VLOOKUP(データベーステーブル[[#This Row],[管理番号]],マスタテーブル[],3,0)</f>
        <v>2100</v>
      </c>
      <c r="E457" s="3">
        <v>10</v>
      </c>
      <c r="F457" s="8">
        <f>データベーステーブル[[#This Row],[金額]]*データベーステーブル[[#This Row],[レンタル数]]</f>
        <v>21000</v>
      </c>
    </row>
    <row r="458" spans="1:6" x14ac:dyDescent="0.4">
      <c r="A458" s="3">
        <v>18</v>
      </c>
      <c r="B458" s="1">
        <v>44002</v>
      </c>
      <c r="C458" s="1" t="str">
        <f>VLOOKUP(データベーステーブル[[#This Row],[管理番号]],マスタテーブル[],2,0)</f>
        <v xml:space="preserve">平鍋 </v>
      </c>
      <c r="D458" s="2">
        <f>VLOOKUP(データベーステーブル[[#This Row],[管理番号]],マスタテーブル[],3,0)</f>
        <v>320</v>
      </c>
      <c r="E458" s="3">
        <v>1</v>
      </c>
      <c r="F458" s="8">
        <f>データベーステーブル[[#This Row],[金額]]*データベーステーブル[[#This Row],[レンタル数]]</f>
        <v>320</v>
      </c>
    </row>
    <row r="459" spans="1:6" x14ac:dyDescent="0.4">
      <c r="A459" s="3">
        <v>26</v>
      </c>
      <c r="B459" s="1">
        <v>44012</v>
      </c>
      <c r="C459" s="1" t="str">
        <f>VLOOKUP(データベーステーブル[[#This Row],[管理番号]],マスタテーブル[],2,0)</f>
        <v>ザル、ボールセット</v>
      </c>
      <c r="D459" s="2">
        <f>VLOOKUP(データベーステーブル[[#This Row],[管理番号]],マスタテーブル[],3,0)</f>
        <v>320</v>
      </c>
      <c r="E459" s="3">
        <v>3</v>
      </c>
      <c r="F459" s="8">
        <f>データベーステーブル[[#This Row],[金額]]*データベーステーブル[[#This Row],[レンタル数]]</f>
        <v>960</v>
      </c>
    </row>
    <row r="460" spans="1:6" x14ac:dyDescent="0.4">
      <c r="A460" s="3">
        <v>24</v>
      </c>
      <c r="B460" s="1">
        <v>44016</v>
      </c>
      <c r="C460" s="1" t="str">
        <f>VLOOKUP(データベーステーブル[[#This Row],[管理番号]],マスタテーブル[],2,0)</f>
        <v xml:space="preserve">やかん </v>
      </c>
      <c r="D460" s="2">
        <f>VLOOKUP(データベーステーブル[[#This Row],[管理番号]],マスタテーブル[],3,0)</f>
        <v>320</v>
      </c>
      <c r="E460" s="3">
        <v>11</v>
      </c>
      <c r="F460" s="8">
        <f>データベーステーブル[[#This Row],[金額]]*データベーステーブル[[#This Row],[レンタル数]]</f>
        <v>3520</v>
      </c>
    </row>
    <row r="461" spans="1:6" x14ac:dyDescent="0.4">
      <c r="A461" s="3">
        <v>25</v>
      </c>
      <c r="B461" s="1">
        <v>44021</v>
      </c>
      <c r="C461" s="1" t="str">
        <f>VLOOKUP(データベーステーブル[[#This Row],[管理番号]],マスタテーブル[],2,0)</f>
        <v>包丁、まな板セット</v>
      </c>
      <c r="D461" s="2">
        <f>VLOOKUP(データベーステーブル[[#This Row],[管理番号]],マスタテーブル[],3,0)</f>
        <v>320</v>
      </c>
      <c r="E461" s="3">
        <v>19</v>
      </c>
      <c r="F461" s="8">
        <f>データベーステーブル[[#This Row],[金額]]*データベーステーブル[[#This Row],[レンタル数]]</f>
        <v>6080</v>
      </c>
    </row>
    <row r="462" spans="1:6" x14ac:dyDescent="0.4">
      <c r="A462" s="3">
        <v>23</v>
      </c>
      <c r="B462" s="1">
        <v>44022</v>
      </c>
      <c r="C462" s="1" t="str">
        <f>VLOOKUP(データベーステーブル[[#This Row],[管理番号]],マスタテーブル[],2,0)</f>
        <v xml:space="preserve">ライスクッカー </v>
      </c>
      <c r="D462" s="2">
        <f>VLOOKUP(データベーステーブル[[#This Row],[管理番号]],マスタテーブル[],3,0)</f>
        <v>320</v>
      </c>
      <c r="E462" s="3">
        <v>13</v>
      </c>
      <c r="F462" s="8">
        <f>データベーステーブル[[#This Row],[金額]]*データベーステーブル[[#This Row],[レンタル数]]</f>
        <v>4160</v>
      </c>
    </row>
    <row r="463" spans="1:6" x14ac:dyDescent="0.4">
      <c r="A463" s="3">
        <v>17</v>
      </c>
      <c r="B463" s="1">
        <v>44029</v>
      </c>
      <c r="C463" s="1" t="str">
        <f>VLOOKUP(データベーステーブル[[#This Row],[管理番号]],マスタテーブル[],2,0)</f>
        <v>バーベキュー鉄板 （大）</v>
      </c>
      <c r="D463" s="2">
        <f>VLOOKUP(データベーステーブル[[#This Row],[管理番号]],マスタテーブル[],3,0)</f>
        <v>850</v>
      </c>
      <c r="E463" s="3">
        <v>2</v>
      </c>
      <c r="F463" s="8">
        <f>データベーステーブル[[#This Row],[金額]]*データベーステーブル[[#This Row],[レンタル数]]</f>
        <v>1700</v>
      </c>
    </row>
    <row r="464" spans="1:6" x14ac:dyDescent="0.4">
      <c r="A464" s="3">
        <v>27</v>
      </c>
      <c r="B464" s="1">
        <v>44029</v>
      </c>
      <c r="C464" s="1" t="str">
        <f>VLOOKUP(データベーステーブル[[#This Row],[管理番号]],マスタテーブル[],2,0)</f>
        <v xml:space="preserve">クーラーBOX </v>
      </c>
      <c r="D464" s="2">
        <f>VLOOKUP(データベーステーブル[[#This Row],[管理番号]],マスタテーブル[],3,0)</f>
        <v>530</v>
      </c>
      <c r="E464" s="3">
        <v>5</v>
      </c>
      <c r="F464" s="8">
        <f>データベーステーブル[[#This Row],[金額]]*データベーステーブル[[#This Row],[レンタル数]]</f>
        <v>2650</v>
      </c>
    </row>
    <row r="465" spans="1:6" x14ac:dyDescent="0.4">
      <c r="A465" s="3">
        <v>7</v>
      </c>
      <c r="B465" s="1">
        <v>44033</v>
      </c>
      <c r="C465" s="1" t="str">
        <f>VLOOKUP(データベーステーブル[[#This Row],[管理番号]],マスタテーブル[],2,0)</f>
        <v>折りたたみイス</v>
      </c>
      <c r="D465" s="2">
        <f>VLOOKUP(データベーステーブル[[#This Row],[管理番号]],マスタテーブル[],3,0)</f>
        <v>320</v>
      </c>
      <c r="E465" s="3">
        <v>15</v>
      </c>
      <c r="F465" s="8">
        <f>データベーステーブル[[#This Row],[金額]]*データベーステーブル[[#This Row],[レンタル数]]</f>
        <v>4800</v>
      </c>
    </row>
    <row r="466" spans="1:6" x14ac:dyDescent="0.4">
      <c r="A466" s="3">
        <v>19</v>
      </c>
      <c r="B466" s="1">
        <v>44037</v>
      </c>
      <c r="C466" s="1" t="str">
        <f>VLOOKUP(データベーステーブル[[#This Row],[管理番号]],マスタテーブル[],2,0)</f>
        <v>寸胴鍋 （小）</v>
      </c>
      <c r="D466" s="2">
        <f>VLOOKUP(データベーステーブル[[#This Row],[管理番号]],マスタテーブル[],3,0)</f>
        <v>320</v>
      </c>
      <c r="E466" s="3">
        <v>4</v>
      </c>
      <c r="F466" s="8">
        <f>データベーステーブル[[#This Row],[金額]]*データベーステーブル[[#This Row],[レンタル数]]</f>
        <v>1280</v>
      </c>
    </row>
    <row r="467" spans="1:6" x14ac:dyDescent="0.4">
      <c r="A467" s="3">
        <v>19</v>
      </c>
      <c r="B467" s="1">
        <v>44053</v>
      </c>
      <c r="C467" s="1" t="str">
        <f>VLOOKUP(データベーステーブル[[#This Row],[管理番号]],マスタテーブル[],2,0)</f>
        <v>寸胴鍋 （小）</v>
      </c>
      <c r="D467" s="2">
        <f>VLOOKUP(データベーステーブル[[#This Row],[管理番号]],マスタテーブル[],3,0)</f>
        <v>320</v>
      </c>
      <c r="E467" s="3">
        <v>2</v>
      </c>
      <c r="F467" s="8">
        <f>データベーステーブル[[#This Row],[金額]]*データベーステーブル[[#This Row],[レンタル数]]</f>
        <v>640</v>
      </c>
    </row>
    <row r="468" spans="1:6" x14ac:dyDescent="0.4">
      <c r="A468" s="3">
        <v>7</v>
      </c>
      <c r="B468" s="1">
        <v>44068</v>
      </c>
      <c r="C468" s="1" t="str">
        <f>VLOOKUP(データベーステーブル[[#This Row],[管理番号]],マスタテーブル[],2,0)</f>
        <v>折りたたみイス</v>
      </c>
      <c r="D468" s="2">
        <f>VLOOKUP(データベーステーブル[[#This Row],[管理番号]],マスタテーブル[],3,0)</f>
        <v>320</v>
      </c>
      <c r="E468" s="3">
        <v>20</v>
      </c>
      <c r="F468" s="8">
        <f>データベーステーブル[[#This Row],[金額]]*データベーステーブル[[#This Row],[レンタル数]]</f>
        <v>6400</v>
      </c>
    </row>
    <row r="469" spans="1:6" x14ac:dyDescent="0.4">
      <c r="A469" s="3">
        <v>4</v>
      </c>
      <c r="B469" s="1">
        <v>44071</v>
      </c>
      <c r="C469" s="1" t="str">
        <f>VLOOKUP(データベーステーブル[[#This Row],[管理番号]],マスタテーブル[],2,0)</f>
        <v xml:space="preserve">シュラフ </v>
      </c>
      <c r="D469" s="2">
        <f>VLOOKUP(データベーステーブル[[#This Row],[管理番号]],マスタテーブル[],3,0)</f>
        <v>850</v>
      </c>
      <c r="E469" s="3">
        <v>8</v>
      </c>
      <c r="F469" s="8">
        <f>データベーステーブル[[#This Row],[金額]]*データベーステーブル[[#This Row],[レンタル数]]</f>
        <v>6800</v>
      </c>
    </row>
    <row r="470" spans="1:6" x14ac:dyDescent="0.4">
      <c r="A470" s="3">
        <v>14</v>
      </c>
      <c r="B470" s="1">
        <v>44072</v>
      </c>
      <c r="C470" s="1" t="str">
        <f>VLOOKUP(データベーステーブル[[#This Row],[管理番号]],マスタテーブル[],2,0)</f>
        <v>バーベキューコンロ本体 (L)</v>
      </c>
      <c r="D470" s="2">
        <f>VLOOKUP(データベーステーブル[[#This Row],[管理番号]],マスタテーブル[],3,0)</f>
        <v>1330</v>
      </c>
      <c r="E470" s="3">
        <v>3</v>
      </c>
      <c r="F470" s="8">
        <f>データベーステーブル[[#This Row],[金額]]*データベーステーブル[[#This Row],[レンタル数]]</f>
        <v>3990</v>
      </c>
    </row>
    <row r="471" spans="1:6" x14ac:dyDescent="0.4">
      <c r="A471" s="3">
        <v>16</v>
      </c>
      <c r="B471" s="1">
        <v>44079</v>
      </c>
      <c r="C471" s="1" t="str">
        <f>VLOOKUP(データベーステーブル[[#This Row],[管理番号]],マスタテーブル[],2,0)</f>
        <v>バーベキュー鉄板 （中）</v>
      </c>
      <c r="D471" s="2">
        <f>VLOOKUP(データベーステーブル[[#This Row],[管理番号]],マスタテーブル[],3,0)</f>
        <v>530</v>
      </c>
      <c r="E471" s="3">
        <v>1</v>
      </c>
      <c r="F471" s="8">
        <f>データベーステーブル[[#This Row],[金額]]*データベーステーブル[[#This Row],[レンタル数]]</f>
        <v>530</v>
      </c>
    </row>
    <row r="472" spans="1:6" x14ac:dyDescent="0.4">
      <c r="A472" s="3">
        <v>17</v>
      </c>
      <c r="B472" s="1">
        <v>44092</v>
      </c>
      <c r="C472" s="1" t="str">
        <f>VLOOKUP(データベーステーブル[[#This Row],[管理番号]],マスタテーブル[],2,0)</f>
        <v>バーベキュー鉄板 （大）</v>
      </c>
      <c r="D472" s="2">
        <f>VLOOKUP(データベーステーブル[[#This Row],[管理番号]],マスタテーブル[],3,0)</f>
        <v>850</v>
      </c>
      <c r="E472" s="3">
        <v>9</v>
      </c>
      <c r="F472" s="8">
        <f>データベーステーブル[[#This Row],[金額]]*データベーステーブル[[#This Row],[レンタル数]]</f>
        <v>7650</v>
      </c>
    </row>
    <row r="473" spans="1:6" x14ac:dyDescent="0.4">
      <c r="A473" s="3">
        <v>32</v>
      </c>
      <c r="B473" s="1">
        <v>44094</v>
      </c>
      <c r="C473" s="1" t="str">
        <f>VLOOKUP(データベーステーブル[[#This Row],[管理番号]],マスタテーブル[],2,0)</f>
        <v>延長コード</v>
      </c>
      <c r="D473" s="2">
        <f>VLOOKUP(データベーステーブル[[#This Row],[管理番号]],マスタテーブル[],3,0)</f>
        <v>320</v>
      </c>
      <c r="E473" s="3">
        <v>14</v>
      </c>
      <c r="F473" s="8">
        <f>データベーステーブル[[#This Row],[金額]]*データベーステーブル[[#This Row],[レンタル数]]</f>
        <v>4480</v>
      </c>
    </row>
    <row r="474" spans="1:6" x14ac:dyDescent="0.4">
      <c r="A474" s="3">
        <v>25</v>
      </c>
      <c r="B474" s="1">
        <v>44098</v>
      </c>
      <c r="C474" s="1" t="str">
        <f>VLOOKUP(データベーステーブル[[#This Row],[管理番号]],マスタテーブル[],2,0)</f>
        <v>包丁、まな板セット</v>
      </c>
      <c r="D474" s="2">
        <f>VLOOKUP(データベーステーブル[[#This Row],[管理番号]],マスタテーブル[],3,0)</f>
        <v>320</v>
      </c>
      <c r="E474" s="3">
        <v>1</v>
      </c>
      <c r="F474" s="8">
        <f>データベーステーブル[[#This Row],[金額]]*データベーステーブル[[#This Row],[レンタル数]]</f>
        <v>320</v>
      </c>
    </row>
    <row r="475" spans="1:6" x14ac:dyDescent="0.4">
      <c r="A475" s="3">
        <v>2</v>
      </c>
      <c r="B475" s="1">
        <v>44105</v>
      </c>
      <c r="C475" s="1" t="str">
        <f>VLOOKUP(データベーステーブル[[#This Row],[管理番号]],マスタテーブル[],2,0)</f>
        <v>タープセット (ヘキサ）</v>
      </c>
      <c r="D475" s="2">
        <f>VLOOKUP(データベーステーブル[[#This Row],[管理番号]],マスタテーブル[],3,0)</f>
        <v>2100</v>
      </c>
      <c r="E475" s="3">
        <v>10</v>
      </c>
      <c r="F475" s="8">
        <f>データベーステーブル[[#This Row],[金額]]*データベーステーブル[[#This Row],[レンタル数]]</f>
        <v>21000</v>
      </c>
    </row>
    <row r="476" spans="1:6" x14ac:dyDescent="0.4">
      <c r="A476" s="3">
        <v>2</v>
      </c>
      <c r="B476" s="1">
        <v>44107</v>
      </c>
      <c r="C476" s="1" t="str">
        <f>VLOOKUP(データベーステーブル[[#This Row],[管理番号]],マスタテーブル[],2,0)</f>
        <v>タープセット (ヘキサ）</v>
      </c>
      <c r="D476" s="2">
        <f>VLOOKUP(データベーステーブル[[#This Row],[管理番号]],マスタテーブル[],3,0)</f>
        <v>2100</v>
      </c>
      <c r="E476" s="3">
        <v>18</v>
      </c>
      <c r="F476" s="8">
        <f>データベーステーブル[[#This Row],[金額]]*データベーステーブル[[#This Row],[レンタル数]]</f>
        <v>37800</v>
      </c>
    </row>
    <row r="477" spans="1:6" x14ac:dyDescent="0.4">
      <c r="A477" s="3">
        <v>30</v>
      </c>
      <c r="B477" s="1">
        <v>44109</v>
      </c>
      <c r="C477" s="1" t="str">
        <f>VLOOKUP(データベーステーブル[[#This Row],[管理番号]],マスタテーブル[],2,0)</f>
        <v>電気ストーブ</v>
      </c>
      <c r="D477" s="2">
        <f>VLOOKUP(データベーステーブル[[#This Row],[管理番号]],マスタテーブル[],3,0)</f>
        <v>850</v>
      </c>
      <c r="E477" s="3">
        <v>4</v>
      </c>
      <c r="F477" s="8">
        <f>データベーステーブル[[#This Row],[金額]]*データベーステーブル[[#This Row],[レンタル数]]</f>
        <v>3400</v>
      </c>
    </row>
    <row r="478" spans="1:6" x14ac:dyDescent="0.4">
      <c r="A478" s="3">
        <v>22</v>
      </c>
      <c r="B478" s="1">
        <v>44113</v>
      </c>
      <c r="C478" s="1" t="str">
        <f>VLOOKUP(データベーステーブル[[#This Row],[管理番号]],マスタテーブル[],2,0)</f>
        <v>フライパン （テフロン）</v>
      </c>
      <c r="D478" s="2">
        <f>VLOOKUP(データベーステーブル[[#This Row],[管理番号]],マスタテーブル[],3,0)</f>
        <v>320</v>
      </c>
      <c r="E478" s="3">
        <v>18</v>
      </c>
      <c r="F478" s="8">
        <f>データベーステーブル[[#This Row],[金額]]*データベーステーブル[[#This Row],[レンタル数]]</f>
        <v>5760</v>
      </c>
    </row>
    <row r="479" spans="1:6" x14ac:dyDescent="0.4">
      <c r="A479" s="3">
        <v>9</v>
      </c>
      <c r="B479" s="1">
        <v>44113</v>
      </c>
      <c r="C479" s="1" t="str">
        <f>VLOOKUP(データベーステーブル[[#This Row],[管理番号]],マスタテーブル[],2,0)</f>
        <v>コールマンLEDランタン</v>
      </c>
      <c r="D479" s="2">
        <f>VLOOKUP(データベーステーブル[[#This Row],[管理番号]],マスタテーブル[],3,0)</f>
        <v>1050</v>
      </c>
      <c r="E479" s="3">
        <v>5</v>
      </c>
      <c r="F479" s="8">
        <f>データベーステーブル[[#This Row],[金額]]*データベーステーブル[[#This Row],[レンタル数]]</f>
        <v>5250</v>
      </c>
    </row>
    <row r="480" spans="1:6" x14ac:dyDescent="0.4">
      <c r="A480" s="3">
        <v>7</v>
      </c>
      <c r="B480" s="1">
        <v>44116</v>
      </c>
      <c r="C480" s="1" t="str">
        <f>VLOOKUP(データベーステーブル[[#This Row],[管理番号]],マスタテーブル[],2,0)</f>
        <v>折りたたみイス</v>
      </c>
      <c r="D480" s="2">
        <f>VLOOKUP(データベーステーブル[[#This Row],[管理番号]],マスタテーブル[],3,0)</f>
        <v>320</v>
      </c>
      <c r="E480" s="3">
        <v>5</v>
      </c>
      <c r="F480" s="8">
        <f>データベーステーブル[[#This Row],[金額]]*データベーステーブル[[#This Row],[レンタル数]]</f>
        <v>1600</v>
      </c>
    </row>
    <row r="481" spans="1:6" x14ac:dyDescent="0.4">
      <c r="A481" s="3">
        <v>17</v>
      </c>
      <c r="B481" s="1">
        <v>44121</v>
      </c>
      <c r="C481" s="1" t="str">
        <f>VLOOKUP(データベーステーブル[[#This Row],[管理番号]],マスタテーブル[],2,0)</f>
        <v>バーベキュー鉄板 （大）</v>
      </c>
      <c r="D481" s="2">
        <f>VLOOKUP(データベーステーブル[[#This Row],[管理番号]],マスタテーブル[],3,0)</f>
        <v>850</v>
      </c>
      <c r="E481" s="3">
        <v>2</v>
      </c>
      <c r="F481" s="8">
        <f>データベーステーブル[[#This Row],[金額]]*データベーステーブル[[#This Row],[レンタル数]]</f>
        <v>1700</v>
      </c>
    </row>
    <row r="482" spans="1:6" x14ac:dyDescent="0.4">
      <c r="A482" s="3">
        <v>18</v>
      </c>
      <c r="B482" s="1">
        <v>44122</v>
      </c>
      <c r="C482" s="1" t="str">
        <f>VLOOKUP(データベーステーブル[[#This Row],[管理番号]],マスタテーブル[],2,0)</f>
        <v xml:space="preserve">平鍋 </v>
      </c>
      <c r="D482" s="2">
        <f>VLOOKUP(データベーステーブル[[#This Row],[管理番号]],マスタテーブル[],3,0)</f>
        <v>320</v>
      </c>
      <c r="E482" s="3">
        <v>8</v>
      </c>
      <c r="F482" s="8">
        <f>データベーステーブル[[#This Row],[金額]]*データベーステーブル[[#This Row],[レンタル数]]</f>
        <v>2560</v>
      </c>
    </row>
    <row r="483" spans="1:6" x14ac:dyDescent="0.4">
      <c r="A483" s="3">
        <v>4</v>
      </c>
      <c r="B483" s="1">
        <v>44125</v>
      </c>
      <c r="C483" s="1" t="str">
        <f>VLOOKUP(データベーステーブル[[#This Row],[管理番号]],マスタテーブル[],2,0)</f>
        <v xml:space="preserve">シュラフ </v>
      </c>
      <c r="D483" s="2">
        <f>VLOOKUP(データベーステーブル[[#This Row],[管理番号]],マスタテーブル[],3,0)</f>
        <v>850</v>
      </c>
      <c r="E483" s="3">
        <v>13</v>
      </c>
      <c r="F483" s="8">
        <f>データベーステーブル[[#This Row],[金額]]*データベーステーブル[[#This Row],[レンタル数]]</f>
        <v>11050</v>
      </c>
    </row>
    <row r="484" spans="1:6" x14ac:dyDescent="0.4">
      <c r="A484" s="3">
        <v>29</v>
      </c>
      <c r="B484" s="1">
        <v>44127</v>
      </c>
      <c r="C484" s="1" t="str">
        <f>VLOOKUP(データベーステーブル[[#This Row],[管理番号]],マスタテーブル[],2,0)</f>
        <v>電気ポット</v>
      </c>
      <c r="D484" s="2">
        <f>VLOOKUP(データベーステーブル[[#This Row],[管理番号]],マスタテーブル[],3,0)</f>
        <v>530</v>
      </c>
      <c r="E484" s="3">
        <v>20</v>
      </c>
      <c r="F484" s="8">
        <f>データベーステーブル[[#This Row],[金額]]*データベーステーブル[[#This Row],[レンタル数]]</f>
        <v>10600</v>
      </c>
    </row>
    <row r="485" spans="1:6" x14ac:dyDescent="0.4">
      <c r="A485" s="3">
        <v>9</v>
      </c>
      <c r="B485" s="1">
        <v>44128</v>
      </c>
      <c r="C485" s="1" t="str">
        <f>VLOOKUP(データベーステーブル[[#This Row],[管理番号]],マスタテーブル[],2,0)</f>
        <v>コールマンLEDランタン</v>
      </c>
      <c r="D485" s="2">
        <f>VLOOKUP(データベーステーブル[[#This Row],[管理番号]],マスタテーブル[],3,0)</f>
        <v>1050</v>
      </c>
      <c r="E485" s="3">
        <v>15</v>
      </c>
      <c r="F485" s="8">
        <f>データベーステーブル[[#This Row],[金額]]*データベーステーブル[[#This Row],[レンタル数]]</f>
        <v>15750</v>
      </c>
    </row>
    <row r="486" spans="1:6" x14ac:dyDescent="0.4">
      <c r="A486" s="3">
        <v>2</v>
      </c>
      <c r="B486" s="1">
        <v>44130</v>
      </c>
      <c r="C486" s="1" t="str">
        <f>VLOOKUP(データベーステーブル[[#This Row],[管理番号]],マスタテーブル[],2,0)</f>
        <v>タープセット (ヘキサ）</v>
      </c>
      <c r="D486" s="2">
        <f>VLOOKUP(データベーステーブル[[#This Row],[管理番号]],マスタテーブル[],3,0)</f>
        <v>2100</v>
      </c>
      <c r="E486" s="3">
        <v>13</v>
      </c>
      <c r="F486" s="8">
        <f>データベーステーブル[[#This Row],[金額]]*データベーステーブル[[#This Row],[レンタル数]]</f>
        <v>27300</v>
      </c>
    </row>
    <row r="487" spans="1:6" x14ac:dyDescent="0.4">
      <c r="A487" s="3">
        <v>25</v>
      </c>
      <c r="B487" s="1">
        <v>44134</v>
      </c>
      <c r="C487" s="1" t="str">
        <f>VLOOKUP(データベーステーブル[[#This Row],[管理番号]],マスタテーブル[],2,0)</f>
        <v>包丁、まな板セット</v>
      </c>
      <c r="D487" s="2">
        <f>VLOOKUP(データベーステーブル[[#This Row],[管理番号]],マスタテーブル[],3,0)</f>
        <v>320</v>
      </c>
      <c r="E487" s="3">
        <v>10</v>
      </c>
      <c r="F487" s="8">
        <f>データベーステーブル[[#This Row],[金額]]*データベーステーブル[[#This Row],[レンタル数]]</f>
        <v>3200</v>
      </c>
    </row>
    <row r="488" spans="1:6" x14ac:dyDescent="0.4">
      <c r="A488" s="3">
        <v>25</v>
      </c>
      <c r="B488" s="1">
        <v>44135</v>
      </c>
      <c r="C488" s="1" t="str">
        <f>VLOOKUP(データベーステーブル[[#This Row],[管理番号]],マスタテーブル[],2,0)</f>
        <v>包丁、まな板セット</v>
      </c>
      <c r="D488" s="2">
        <f>VLOOKUP(データベーステーブル[[#This Row],[管理番号]],マスタテーブル[],3,0)</f>
        <v>320</v>
      </c>
      <c r="E488" s="3">
        <v>15</v>
      </c>
      <c r="F488" s="8">
        <f>データベーステーブル[[#This Row],[金額]]*データベーステーブル[[#This Row],[レンタル数]]</f>
        <v>4800</v>
      </c>
    </row>
    <row r="489" spans="1:6" x14ac:dyDescent="0.4">
      <c r="A489" s="3">
        <v>31</v>
      </c>
      <c r="B489" s="1">
        <v>44136</v>
      </c>
      <c r="C489" s="1" t="str">
        <f>VLOOKUP(データベーステーブル[[#This Row],[管理番号]],マスタテーブル[],2,0)</f>
        <v>ホットカーペット</v>
      </c>
      <c r="D489" s="2">
        <f>VLOOKUP(データベーステーブル[[#This Row],[管理番号]],マスタテーブル[],3,0)</f>
        <v>850</v>
      </c>
      <c r="E489" s="3">
        <v>5</v>
      </c>
      <c r="F489" s="8">
        <f>データベーステーブル[[#This Row],[金額]]*データベーステーブル[[#This Row],[レンタル数]]</f>
        <v>4250</v>
      </c>
    </row>
    <row r="490" spans="1:6" x14ac:dyDescent="0.4">
      <c r="A490" s="3">
        <v>17</v>
      </c>
      <c r="B490" s="1">
        <v>44139</v>
      </c>
      <c r="C490" s="1" t="str">
        <f>VLOOKUP(データベーステーブル[[#This Row],[管理番号]],マスタテーブル[],2,0)</f>
        <v>バーベキュー鉄板 （大）</v>
      </c>
      <c r="D490" s="2">
        <f>VLOOKUP(データベーステーブル[[#This Row],[管理番号]],マスタテーブル[],3,0)</f>
        <v>850</v>
      </c>
      <c r="E490" s="3">
        <v>5</v>
      </c>
      <c r="F490" s="8">
        <f>データベーステーブル[[#This Row],[金額]]*データベーステーブル[[#This Row],[レンタル数]]</f>
        <v>4250</v>
      </c>
    </row>
    <row r="491" spans="1:6" x14ac:dyDescent="0.4">
      <c r="A491" s="3">
        <v>9</v>
      </c>
      <c r="B491" s="1">
        <v>44140</v>
      </c>
      <c r="C491" s="1" t="str">
        <f>VLOOKUP(データベーステーブル[[#This Row],[管理番号]],マスタテーブル[],2,0)</f>
        <v>コールマンLEDランタン</v>
      </c>
      <c r="D491" s="2">
        <f>VLOOKUP(データベーステーブル[[#This Row],[管理番号]],マスタテーブル[],3,0)</f>
        <v>1050</v>
      </c>
      <c r="E491" s="3">
        <v>14</v>
      </c>
      <c r="F491" s="8">
        <f>データベーステーブル[[#This Row],[金額]]*データベーステーブル[[#This Row],[レンタル数]]</f>
        <v>14700</v>
      </c>
    </row>
    <row r="492" spans="1:6" x14ac:dyDescent="0.4">
      <c r="A492" s="3">
        <v>11</v>
      </c>
      <c r="B492" s="1">
        <v>44143</v>
      </c>
      <c r="C492" s="1" t="str">
        <f>VLOOKUP(データベーステーブル[[#This Row],[管理番号]],マスタテーブル[],2,0)</f>
        <v>卓上コンロ</v>
      </c>
      <c r="D492" s="2">
        <f>VLOOKUP(データベーステーブル[[#This Row],[管理番号]],マスタテーブル[],3,0)</f>
        <v>740</v>
      </c>
      <c r="E492" s="3">
        <v>9</v>
      </c>
      <c r="F492" s="8">
        <f>データベーステーブル[[#This Row],[金額]]*データベーステーブル[[#This Row],[レンタル数]]</f>
        <v>6660</v>
      </c>
    </row>
    <row r="493" spans="1:6" x14ac:dyDescent="0.4">
      <c r="A493" s="3">
        <v>15</v>
      </c>
      <c r="B493" s="1">
        <v>44143</v>
      </c>
      <c r="C493" s="1" t="str">
        <f>VLOOKUP(データベーステーブル[[#This Row],[管理番号]],マスタテーブル[],2,0)</f>
        <v xml:space="preserve">バーベキュー鉄板 （小） </v>
      </c>
      <c r="D493" s="2">
        <f>VLOOKUP(データベーステーブル[[#This Row],[管理番号]],マスタテーブル[],3,0)</f>
        <v>320</v>
      </c>
      <c r="E493" s="3">
        <v>12</v>
      </c>
      <c r="F493" s="8">
        <f>データベーステーブル[[#This Row],[金額]]*データベーステーブル[[#This Row],[レンタル数]]</f>
        <v>3840</v>
      </c>
    </row>
    <row r="494" spans="1:6" x14ac:dyDescent="0.4">
      <c r="A494" s="3">
        <v>26</v>
      </c>
      <c r="B494" s="1">
        <v>44158</v>
      </c>
      <c r="C494" s="1" t="str">
        <f>VLOOKUP(データベーステーブル[[#This Row],[管理番号]],マスタテーブル[],2,0)</f>
        <v>ザル、ボールセット</v>
      </c>
      <c r="D494" s="2">
        <f>VLOOKUP(データベーステーブル[[#This Row],[管理番号]],マスタテーブル[],3,0)</f>
        <v>320</v>
      </c>
      <c r="E494" s="3">
        <v>12</v>
      </c>
      <c r="F494" s="8">
        <f>データベーステーブル[[#This Row],[金額]]*データベーステーブル[[#This Row],[レンタル数]]</f>
        <v>3840</v>
      </c>
    </row>
    <row r="495" spans="1:6" x14ac:dyDescent="0.4">
      <c r="A495" s="3">
        <v>6</v>
      </c>
      <c r="B495" s="1">
        <v>44159</v>
      </c>
      <c r="C495" s="1" t="str">
        <f>VLOOKUP(データベーステーブル[[#This Row],[管理番号]],マスタテーブル[],2,0)</f>
        <v>折りたたみテーブル</v>
      </c>
      <c r="D495" s="2">
        <f>VLOOKUP(データベーステーブル[[#This Row],[管理番号]],マスタテーブル[],3,0)</f>
        <v>530</v>
      </c>
      <c r="E495" s="3">
        <v>6</v>
      </c>
      <c r="F495" s="8">
        <f>データベーステーブル[[#This Row],[金額]]*データベーステーブル[[#This Row],[レンタル数]]</f>
        <v>3180</v>
      </c>
    </row>
    <row r="496" spans="1:6" x14ac:dyDescent="0.4">
      <c r="A496" s="3">
        <v>16</v>
      </c>
      <c r="B496" s="1">
        <v>44166</v>
      </c>
      <c r="C496" s="1" t="str">
        <f>VLOOKUP(データベーステーブル[[#This Row],[管理番号]],マスタテーブル[],2,0)</f>
        <v>バーベキュー鉄板 （中）</v>
      </c>
      <c r="D496" s="2">
        <f>VLOOKUP(データベーステーブル[[#This Row],[管理番号]],マスタテーブル[],3,0)</f>
        <v>530</v>
      </c>
      <c r="E496" s="3">
        <v>7</v>
      </c>
      <c r="F496" s="8">
        <f>データベーステーブル[[#This Row],[金額]]*データベーステーブル[[#This Row],[レンタル数]]</f>
        <v>3710</v>
      </c>
    </row>
    <row r="497" spans="1:6" x14ac:dyDescent="0.4">
      <c r="A497" s="3">
        <v>12</v>
      </c>
      <c r="B497" s="1">
        <v>44167</v>
      </c>
      <c r="C497" s="1" t="str">
        <f>VLOOKUP(データベーステーブル[[#This Row],[管理番号]],マスタテーブル[],2,0)</f>
        <v>焚き火台</v>
      </c>
      <c r="D497" s="2">
        <f>VLOOKUP(データベーステーブル[[#This Row],[管理番号]],マスタテーブル[],3,0)</f>
        <v>530</v>
      </c>
      <c r="E497" s="3">
        <v>16</v>
      </c>
      <c r="F497" s="8">
        <f>データベーステーブル[[#This Row],[金額]]*データベーステーブル[[#This Row],[レンタル数]]</f>
        <v>8480</v>
      </c>
    </row>
    <row r="498" spans="1:6" x14ac:dyDescent="0.4">
      <c r="A498" s="3">
        <v>27</v>
      </c>
      <c r="B498" s="1">
        <v>44170</v>
      </c>
      <c r="C498" s="1" t="str">
        <f>VLOOKUP(データベーステーブル[[#This Row],[管理番号]],マスタテーブル[],2,0)</f>
        <v xml:space="preserve">クーラーBOX </v>
      </c>
      <c r="D498" s="2">
        <f>VLOOKUP(データベーステーブル[[#This Row],[管理番号]],マスタテーブル[],3,0)</f>
        <v>530</v>
      </c>
      <c r="E498" s="3">
        <v>13</v>
      </c>
      <c r="F498" s="8">
        <f>データベーステーブル[[#This Row],[金額]]*データベーステーブル[[#This Row],[レンタル数]]</f>
        <v>6890</v>
      </c>
    </row>
    <row r="499" spans="1:6" x14ac:dyDescent="0.4">
      <c r="A499" s="3">
        <v>20</v>
      </c>
      <c r="B499" s="1">
        <v>44176</v>
      </c>
      <c r="C499" s="1" t="str">
        <f>VLOOKUP(データベーステーブル[[#This Row],[管理番号]],マスタテーブル[],2,0)</f>
        <v xml:space="preserve">寸胴鍋 （大） </v>
      </c>
      <c r="D499" s="2">
        <f>VLOOKUP(データベーステーブル[[#This Row],[管理番号]],マスタテーブル[],3,0)</f>
        <v>320</v>
      </c>
      <c r="E499" s="3">
        <v>7</v>
      </c>
      <c r="F499" s="8">
        <f>データベーステーブル[[#This Row],[金額]]*データベーステーブル[[#This Row],[レンタル数]]</f>
        <v>2240</v>
      </c>
    </row>
    <row r="500" spans="1:6" x14ac:dyDescent="0.4">
      <c r="A500" s="3">
        <v>21</v>
      </c>
      <c r="B500" s="1">
        <v>44181</v>
      </c>
      <c r="C500" s="1" t="str">
        <f>VLOOKUP(データベーステーブル[[#This Row],[管理番号]],マスタテーブル[],2,0)</f>
        <v>特大寸胴鍋</v>
      </c>
      <c r="D500" s="2">
        <f>VLOOKUP(データベーステーブル[[#This Row],[管理番号]],マスタテーブル[],3,0)</f>
        <v>850</v>
      </c>
      <c r="E500" s="3">
        <v>12</v>
      </c>
      <c r="F500" s="8">
        <f>データベーステーブル[[#This Row],[金額]]*データベーステーブル[[#This Row],[レンタル数]]</f>
        <v>10200</v>
      </c>
    </row>
    <row r="501" spans="1:6" x14ac:dyDescent="0.4">
      <c r="A501" s="3">
        <v>12</v>
      </c>
      <c r="B501" s="1">
        <v>44183</v>
      </c>
      <c r="C501" s="1" t="str">
        <f>VLOOKUP(データベーステーブル[[#This Row],[管理番号]],マスタテーブル[],2,0)</f>
        <v>焚き火台</v>
      </c>
      <c r="D501" s="2">
        <f>VLOOKUP(データベーステーブル[[#This Row],[管理番号]],マスタテーブル[],3,0)</f>
        <v>530</v>
      </c>
      <c r="E501" s="3">
        <v>7</v>
      </c>
      <c r="F501" s="8">
        <f>データベーステーブル[[#This Row],[金額]]*データベーステーブル[[#This Row],[レンタル数]]</f>
        <v>3710</v>
      </c>
    </row>
    <row r="502" spans="1:6" x14ac:dyDescent="0.4">
      <c r="A502" s="3">
        <v>22</v>
      </c>
      <c r="B502" s="1">
        <v>44185</v>
      </c>
      <c r="C502" s="1" t="str">
        <f>VLOOKUP(データベーステーブル[[#This Row],[管理番号]],マスタテーブル[],2,0)</f>
        <v>フライパン （テフロン）</v>
      </c>
      <c r="D502" s="2">
        <f>VLOOKUP(データベーステーブル[[#This Row],[管理番号]],マスタテーブル[],3,0)</f>
        <v>320</v>
      </c>
      <c r="E502" s="3">
        <v>19</v>
      </c>
      <c r="F502" s="8">
        <f>データベーステーブル[[#This Row],[金額]]*データベーステーブル[[#This Row],[レンタル数]]</f>
        <v>6080</v>
      </c>
    </row>
    <row r="503" spans="1:6" x14ac:dyDescent="0.4">
      <c r="A503" s="3">
        <v>6</v>
      </c>
      <c r="B503" s="1">
        <v>44186</v>
      </c>
      <c r="C503" s="1" t="str">
        <f>VLOOKUP(データベーステーブル[[#This Row],[管理番号]],マスタテーブル[],2,0)</f>
        <v>折りたたみテーブル</v>
      </c>
      <c r="D503" s="2">
        <f>VLOOKUP(データベーステーブル[[#This Row],[管理番号]],マスタテーブル[],3,0)</f>
        <v>530</v>
      </c>
      <c r="E503" s="3">
        <v>5</v>
      </c>
      <c r="F503" s="8">
        <f>データベーステーブル[[#This Row],[金額]]*データベーステーブル[[#This Row],[レンタル数]]</f>
        <v>2650</v>
      </c>
    </row>
  </sheetData>
  <mergeCells count="1">
    <mergeCell ref="A2:F2"/>
  </mergeCells>
  <phoneticPr fontId="3"/>
  <pageMargins left="0.7" right="0.7" top="0.75" bottom="0.75" header="0.3" footer="0.3"/>
  <pageSetup paperSize="9" scale="97" fitToHeight="0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B878-E7B7-44E0-AF76-40AC8BF257F9}">
  <dimension ref="A1:N540"/>
  <sheetViews>
    <sheetView workbookViewId="0"/>
  </sheetViews>
  <sheetFormatPr defaultRowHeight="18.75" x14ac:dyDescent="0.4"/>
  <cols>
    <col min="1" max="1" width="35" bestFit="1" customWidth="1"/>
    <col min="2" max="2" width="13" bestFit="1" customWidth="1"/>
    <col min="3" max="7" width="10.125" bestFit="1" customWidth="1"/>
    <col min="8" max="8" width="11.875" bestFit="1" customWidth="1"/>
    <col min="9" max="13" width="10.125" bestFit="1" customWidth="1"/>
    <col min="14" max="14" width="11.875" bestFit="1" customWidth="1"/>
  </cols>
  <sheetData>
    <row r="1" spans="1:14" ht="9.9499999999999993" customHeight="1" x14ac:dyDescent="0.4"/>
    <row r="2" spans="1:14" s="10" customFormat="1" ht="24" x14ac:dyDescent="0.4">
      <c r="A2" s="9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9.9499999999999993" customHeight="1" x14ac:dyDescent="0.4"/>
    <row r="4" spans="1:14" x14ac:dyDescent="0.4">
      <c r="A4" s="4" t="s">
        <v>61</v>
      </c>
      <c r="B4" t="s">
        <v>60</v>
      </c>
    </row>
    <row r="5" spans="1:14" x14ac:dyDescent="0.4">
      <c r="A5" s="5" t="s">
        <v>40</v>
      </c>
      <c r="B5" s="8">
        <v>603220</v>
      </c>
    </row>
    <row r="6" spans="1:14" x14ac:dyDescent="0.4">
      <c r="A6" s="6" t="s">
        <v>41</v>
      </c>
      <c r="B6" s="8">
        <v>72210</v>
      </c>
    </row>
    <row r="7" spans="1:14" x14ac:dyDescent="0.4">
      <c r="A7" s="7" t="s">
        <v>4</v>
      </c>
      <c r="B7" s="8">
        <v>5100</v>
      </c>
    </row>
    <row r="8" spans="1:14" x14ac:dyDescent="0.4">
      <c r="A8" s="7" t="s">
        <v>2</v>
      </c>
      <c r="B8" s="8">
        <v>25200</v>
      </c>
    </row>
    <row r="9" spans="1:14" x14ac:dyDescent="0.4">
      <c r="A9" s="7" t="s">
        <v>31</v>
      </c>
      <c r="B9" s="8">
        <v>14450</v>
      </c>
    </row>
    <row r="10" spans="1:14" x14ac:dyDescent="0.4">
      <c r="A10" s="7" t="s">
        <v>11</v>
      </c>
      <c r="B10" s="8">
        <v>9620</v>
      </c>
    </row>
    <row r="11" spans="1:14" x14ac:dyDescent="0.4">
      <c r="A11" s="7" t="s">
        <v>30</v>
      </c>
      <c r="B11" s="8">
        <v>13600</v>
      </c>
    </row>
    <row r="12" spans="1:14" x14ac:dyDescent="0.4">
      <c r="A12" s="7" t="s">
        <v>29</v>
      </c>
      <c r="B12" s="8">
        <v>4240</v>
      </c>
    </row>
    <row r="13" spans="1:14" x14ac:dyDescent="0.4">
      <c r="A13" s="6" t="s">
        <v>42</v>
      </c>
      <c r="B13" s="8">
        <v>30210</v>
      </c>
    </row>
    <row r="14" spans="1:14" x14ac:dyDescent="0.4">
      <c r="A14" s="7" t="s">
        <v>27</v>
      </c>
      <c r="B14" s="8">
        <v>1060</v>
      </c>
    </row>
    <row r="15" spans="1:14" x14ac:dyDescent="0.4">
      <c r="A15" s="7" t="s">
        <v>2</v>
      </c>
      <c r="B15" s="8">
        <v>16800</v>
      </c>
    </row>
    <row r="16" spans="1:14" x14ac:dyDescent="0.4">
      <c r="A16" s="7" t="s">
        <v>3</v>
      </c>
      <c r="B16" s="8">
        <v>4800</v>
      </c>
    </row>
    <row r="17" spans="1:2" x14ac:dyDescent="0.4">
      <c r="A17" s="7" t="s">
        <v>32</v>
      </c>
      <c r="B17" s="8">
        <v>320</v>
      </c>
    </row>
    <row r="18" spans="1:2" x14ac:dyDescent="0.4">
      <c r="A18" s="7" t="s">
        <v>12</v>
      </c>
      <c r="B18" s="8">
        <v>3710</v>
      </c>
    </row>
    <row r="19" spans="1:2" x14ac:dyDescent="0.4">
      <c r="A19" s="7" t="s">
        <v>18</v>
      </c>
      <c r="B19" s="8">
        <v>3520</v>
      </c>
    </row>
    <row r="20" spans="1:2" x14ac:dyDescent="0.4">
      <c r="A20" s="6" t="s">
        <v>43</v>
      </c>
      <c r="B20" s="8">
        <v>38620</v>
      </c>
    </row>
    <row r="21" spans="1:2" x14ac:dyDescent="0.4">
      <c r="A21" s="7" t="s">
        <v>8</v>
      </c>
      <c r="B21" s="8">
        <v>11900</v>
      </c>
    </row>
    <row r="22" spans="1:2" x14ac:dyDescent="0.4">
      <c r="A22" s="7" t="s">
        <v>3</v>
      </c>
      <c r="B22" s="8">
        <v>4480</v>
      </c>
    </row>
    <row r="23" spans="1:2" x14ac:dyDescent="0.4">
      <c r="A23" s="7" t="s">
        <v>13</v>
      </c>
      <c r="B23" s="8">
        <v>2460</v>
      </c>
    </row>
    <row r="24" spans="1:2" x14ac:dyDescent="0.4">
      <c r="A24" s="7" t="s">
        <v>22</v>
      </c>
      <c r="B24" s="8">
        <v>5440</v>
      </c>
    </row>
    <row r="25" spans="1:2" x14ac:dyDescent="0.4">
      <c r="A25" s="7" t="s">
        <v>11</v>
      </c>
      <c r="B25" s="8">
        <v>740</v>
      </c>
    </row>
    <row r="26" spans="1:2" x14ac:dyDescent="0.4">
      <c r="A26" s="7" t="s">
        <v>21</v>
      </c>
      <c r="B26" s="8">
        <v>13600</v>
      </c>
    </row>
    <row r="27" spans="1:2" x14ac:dyDescent="0.4">
      <c r="A27" s="6" t="s">
        <v>44</v>
      </c>
      <c r="B27" s="8">
        <v>39300</v>
      </c>
    </row>
    <row r="28" spans="1:2" x14ac:dyDescent="0.4">
      <c r="A28" s="7" t="s">
        <v>15</v>
      </c>
      <c r="B28" s="8">
        <v>5440</v>
      </c>
    </row>
    <row r="29" spans="1:2" x14ac:dyDescent="0.4">
      <c r="A29" s="7" t="s">
        <v>22</v>
      </c>
      <c r="B29" s="8">
        <v>5760</v>
      </c>
    </row>
    <row r="30" spans="1:2" x14ac:dyDescent="0.4">
      <c r="A30" s="7" t="s">
        <v>11</v>
      </c>
      <c r="B30" s="8">
        <v>11100</v>
      </c>
    </row>
    <row r="31" spans="1:2" x14ac:dyDescent="0.4">
      <c r="A31" s="7" t="s">
        <v>21</v>
      </c>
      <c r="B31" s="8">
        <v>17000</v>
      </c>
    </row>
    <row r="32" spans="1:2" x14ac:dyDescent="0.4">
      <c r="A32" s="6" t="s">
        <v>45</v>
      </c>
      <c r="B32" s="8">
        <v>27640</v>
      </c>
    </row>
    <row r="33" spans="1:2" x14ac:dyDescent="0.4">
      <c r="A33" s="7" t="s">
        <v>3</v>
      </c>
      <c r="B33" s="8">
        <v>4160</v>
      </c>
    </row>
    <row r="34" spans="1:2" x14ac:dyDescent="0.4">
      <c r="A34" s="7" t="s">
        <v>24</v>
      </c>
      <c r="B34" s="8">
        <v>2560</v>
      </c>
    </row>
    <row r="35" spans="1:2" x14ac:dyDescent="0.4">
      <c r="A35" s="7" t="s">
        <v>30</v>
      </c>
      <c r="B35" s="8">
        <v>850</v>
      </c>
    </row>
    <row r="36" spans="1:2" x14ac:dyDescent="0.4">
      <c r="A36" s="7" t="s">
        <v>28</v>
      </c>
      <c r="B36" s="8">
        <v>4770</v>
      </c>
    </row>
    <row r="37" spans="1:2" x14ac:dyDescent="0.4">
      <c r="A37" s="7" t="s">
        <v>21</v>
      </c>
      <c r="B37" s="8">
        <v>15300</v>
      </c>
    </row>
    <row r="38" spans="1:2" x14ac:dyDescent="0.4">
      <c r="A38" s="6" t="s">
        <v>46</v>
      </c>
      <c r="B38" s="8">
        <v>46310</v>
      </c>
    </row>
    <row r="39" spans="1:2" x14ac:dyDescent="0.4">
      <c r="A39" s="7" t="s">
        <v>8</v>
      </c>
      <c r="B39" s="8">
        <v>10200</v>
      </c>
    </row>
    <row r="40" spans="1:2" x14ac:dyDescent="0.4">
      <c r="A40" s="7" t="s">
        <v>22</v>
      </c>
      <c r="B40" s="8">
        <v>1600</v>
      </c>
    </row>
    <row r="41" spans="1:2" x14ac:dyDescent="0.4">
      <c r="A41" s="7" t="s">
        <v>31</v>
      </c>
      <c r="B41" s="8">
        <v>17000</v>
      </c>
    </row>
    <row r="42" spans="1:2" x14ac:dyDescent="0.4">
      <c r="A42" s="7" t="s">
        <v>7</v>
      </c>
      <c r="B42" s="8">
        <v>2240</v>
      </c>
    </row>
    <row r="43" spans="1:2" x14ac:dyDescent="0.4">
      <c r="A43" s="7" t="s">
        <v>11</v>
      </c>
      <c r="B43" s="8">
        <v>8140</v>
      </c>
    </row>
    <row r="44" spans="1:2" x14ac:dyDescent="0.4">
      <c r="A44" s="7" t="s">
        <v>29</v>
      </c>
      <c r="B44" s="8">
        <v>1060</v>
      </c>
    </row>
    <row r="45" spans="1:2" x14ac:dyDescent="0.4">
      <c r="A45" s="7" t="s">
        <v>28</v>
      </c>
      <c r="B45" s="8">
        <v>1590</v>
      </c>
    </row>
    <row r="46" spans="1:2" x14ac:dyDescent="0.4">
      <c r="A46" s="7" t="s">
        <v>25</v>
      </c>
      <c r="B46" s="8">
        <v>4480</v>
      </c>
    </row>
    <row r="47" spans="1:2" x14ac:dyDescent="0.4">
      <c r="A47" s="6" t="s">
        <v>47</v>
      </c>
      <c r="B47" s="8">
        <v>60340</v>
      </c>
    </row>
    <row r="48" spans="1:2" x14ac:dyDescent="0.4">
      <c r="A48" s="7" t="s">
        <v>2</v>
      </c>
      <c r="B48" s="8">
        <v>4200</v>
      </c>
    </row>
    <row r="49" spans="1:2" x14ac:dyDescent="0.4">
      <c r="A49" s="7" t="s">
        <v>14</v>
      </c>
      <c r="B49" s="8">
        <v>17290</v>
      </c>
    </row>
    <row r="50" spans="1:2" x14ac:dyDescent="0.4">
      <c r="A50" s="7" t="s">
        <v>24</v>
      </c>
      <c r="B50" s="8">
        <v>3520</v>
      </c>
    </row>
    <row r="51" spans="1:2" x14ac:dyDescent="0.4">
      <c r="A51" s="7" t="s">
        <v>23</v>
      </c>
      <c r="B51" s="8">
        <v>5440</v>
      </c>
    </row>
    <row r="52" spans="1:2" x14ac:dyDescent="0.4">
      <c r="A52" s="7" t="s">
        <v>10</v>
      </c>
      <c r="B52" s="8">
        <v>4480</v>
      </c>
    </row>
    <row r="53" spans="1:2" x14ac:dyDescent="0.4">
      <c r="A53" s="7" t="s">
        <v>32</v>
      </c>
      <c r="B53" s="8">
        <v>320</v>
      </c>
    </row>
    <row r="54" spans="1:2" x14ac:dyDescent="0.4">
      <c r="A54" s="7" t="s">
        <v>11</v>
      </c>
      <c r="B54" s="8">
        <v>14800</v>
      </c>
    </row>
    <row r="55" spans="1:2" x14ac:dyDescent="0.4">
      <c r="A55" s="7" t="s">
        <v>28</v>
      </c>
      <c r="B55" s="8">
        <v>6890</v>
      </c>
    </row>
    <row r="56" spans="1:2" x14ac:dyDescent="0.4">
      <c r="A56" s="7" t="s">
        <v>21</v>
      </c>
      <c r="B56" s="8">
        <v>3400</v>
      </c>
    </row>
    <row r="57" spans="1:2" x14ac:dyDescent="0.4">
      <c r="A57" s="6" t="s">
        <v>48</v>
      </c>
      <c r="B57" s="8">
        <v>16310</v>
      </c>
    </row>
    <row r="58" spans="1:2" x14ac:dyDescent="0.4">
      <c r="A58" s="7" t="s">
        <v>13</v>
      </c>
      <c r="B58" s="8">
        <v>4920</v>
      </c>
    </row>
    <row r="59" spans="1:2" x14ac:dyDescent="0.4">
      <c r="A59" s="7" t="s">
        <v>24</v>
      </c>
      <c r="B59" s="8">
        <v>640</v>
      </c>
    </row>
    <row r="60" spans="1:2" x14ac:dyDescent="0.4">
      <c r="A60" s="7" t="s">
        <v>20</v>
      </c>
      <c r="B60" s="8">
        <v>2560</v>
      </c>
    </row>
    <row r="61" spans="1:2" x14ac:dyDescent="0.4">
      <c r="A61" s="7" t="s">
        <v>30</v>
      </c>
      <c r="B61" s="8">
        <v>1700</v>
      </c>
    </row>
    <row r="62" spans="1:2" x14ac:dyDescent="0.4">
      <c r="A62" s="7" t="s">
        <v>28</v>
      </c>
      <c r="B62" s="8">
        <v>2650</v>
      </c>
    </row>
    <row r="63" spans="1:2" x14ac:dyDescent="0.4">
      <c r="A63" s="7" t="s">
        <v>18</v>
      </c>
      <c r="B63" s="8">
        <v>3840</v>
      </c>
    </row>
    <row r="64" spans="1:2" x14ac:dyDescent="0.4">
      <c r="A64" s="6" t="s">
        <v>49</v>
      </c>
      <c r="B64" s="8">
        <v>109400</v>
      </c>
    </row>
    <row r="65" spans="1:2" x14ac:dyDescent="0.4">
      <c r="A65" s="7" t="s">
        <v>4</v>
      </c>
      <c r="B65" s="8">
        <v>10200</v>
      </c>
    </row>
    <row r="66" spans="1:2" x14ac:dyDescent="0.4">
      <c r="A66" s="7" t="s">
        <v>2</v>
      </c>
      <c r="B66" s="8">
        <v>39900</v>
      </c>
    </row>
    <row r="67" spans="1:2" x14ac:dyDescent="0.4">
      <c r="A67" s="7" t="s">
        <v>14</v>
      </c>
      <c r="B67" s="8">
        <v>38570</v>
      </c>
    </row>
    <row r="68" spans="1:2" x14ac:dyDescent="0.4">
      <c r="A68" s="7" t="s">
        <v>17</v>
      </c>
      <c r="B68" s="8">
        <v>4250</v>
      </c>
    </row>
    <row r="69" spans="1:2" x14ac:dyDescent="0.4">
      <c r="A69" s="7" t="s">
        <v>23</v>
      </c>
      <c r="B69" s="8">
        <v>2880</v>
      </c>
    </row>
    <row r="70" spans="1:2" x14ac:dyDescent="0.4">
      <c r="A70" s="7" t="s">
        <v>20</v>
      </c>
      <c r="B70" s="8">
        <v>5760</v>
      </c>
    </row>
    <row r="71" spans="1:2" x14ac:dyDescent="0.4">
      <c r="A71" s="7" t="s">
        <v>11</v>
      </c>
      <c r="B71" s="8">
        <v>1480</v>
      </c>
    </row>
    <row r="72" spans="1:2" x14ac:dyDescent="0.4">
      <c r="A72" s="7" t="s">
        <v>28</v>
      </c>
      <c r="B72" s="8">
        <v>6360</v>
      </c>
    </row>
    <row r="73" spans="1:2" x14ac:dyDescent="0.4">
      <c r="A73" s="6" t="s">
        <v>50</v>
      </c>
      <c r="B73" s="8">
        <v>82070</v>
      </c>
    </row>
    <row r="74" spans="1:2" x14ac:dyDescent="0.4">
      <c r="A74" s="7" t="s">
        <v>9</v>
      </c>
      <c r="B74" s="8">
        <v>13650</v>
      </c>
    </row>
    <row r="75" spans="1:2" x14ac:dyDescent="0.4">
      <c r="A75" s="7" t="s">
        <v>4</v>
      </c>
      <c r="B75" s="8">
        <v>22950</v>
      </c>
    </row>
    <row r="76" spans="1:2" x14ac:dyDescent="0.4">
      <c r="A76" s="7" t="s">
        <v>3</v>
      </c>
      <c r="B76" s="8">
        <v>1280</v>
      </c>
    </row>
    <row r="77" spans="1:2" x14ac:dyDescent="0.4">
      <c r="A77" s="7" t="s">
        <v>16</v>
      </c>
      <c r="B77" s="8">
        <v>9540</v>
      </c>
    </row>
    <row r="78" spans="1:2" x14ac:dyDescent="0.4">
      <c r="A78" s="7" t="s">
        <v>24</v>
      </c>
      <c r="B78" s="8">
        <v>2240</v>
      </c>
    </row>
    <row r="79" spans="1:2" x14ac:dyDescent="0.4">
      <c r="A79" s="7" t="s">
        <v>10</v>
      </c>
      <c r="B79" s="8">
        <v>6400</v>
      </c>
    </row>
    <row r="80" spans="1:2" x14ac:dyDescent="0.4">
      <c r="A80" s="7" t="s">
        <v>7</v>
      </c>
      <c r="B80" s="8">
        <v>6400</v>
      </c>
    </row>
    <row r="81" spans="1:2" x14ac:dyDescent="0.4">
      <c r="A81" s="7" t="s">
        <v>28</v>
      </c>
      <c r="B81" s="8">
        <v>19610</v>
      </c>
    </row>
    <row r="82" spans="1:2" x14ac:dyDescent="0.4">
      <c r="A82" s="6" t="s">
        <v>51</v>
      </c>
      <c r="B82" s="8">
        <v>34110</v>
      </c>
    </row>
    <row r="83" spans="1:2" x14ac:dyDescent="0.4">
      <c r="A83" s="7" t="s">
        <v>1</v>
      </c>
      <c r="B83" s="8">
        <v>28350</v>
      </c>
    </row>
    <row r="84" spans="1:2" x14ac:dyDescent="0.4">
      <c r="A84" s="7" t="s">
        <v>7</v>
      </c>
      <c r="B84" s="8">
        <v>5760</v>
      </c>
    </row>
    <row r="85" spans="1:2" x14ac:dyDescent="0.4">
      <c r="A85" s="6" t="s">
        <v>52</v>
      </c>
      <c r="B85" s="8">
        <v>46700</v>
      </c>
    </row>
    <row r="86" spans="1:2" x14ac:dyDescent="0.4">
      <c r="A86" s="7" t="s">
        <v>8</v>
      </c>
      <c r="B86" s="8">
        <v>22950</v>
      </c>
    </row>
    <row r="87" spans="1:2" x14ac:dyDescent="0.4">
      <c r="A87" s="7" t="s">
        <v>15</v>
      </c>
      <c r="B87" s="8">
        <v>1600</v>
      </c>
    </row>
    <row r="88" spans="1:2" x14ac:dyDescent="0.4">
      <c r="A88" s="7" t="s">
        <v>19</v>
      </c>
      <c r="B88" s="8">
        <v>5760</v>
      </c>
    </row>
    <row r="89" spans="1:2" x14ac:dyDescent="0.4">
      <c r="A89" s="7" t="s">
        <v>7</v>
      </c>
      <c r="B89" s="8">
        <v>640</v>
      </c>
    </row>
    <row r="90" spans="1:2" x14ac:dyDescent="0.4">
      <c r="A90" s="7" t="s">
        <v>29</v>
      </c>
      <c r="B90" s="8">
        <v>4770</v>
      </c>
    </row>
    <row r="91" spans="1:2" x14ac:dyDescent="0.4">
      <c r="A91" s="7" t="s">
        <v>5</v>
      </c>
      <c r="B91" s="8">
        <v>10980</v>
      </c>
    </row>
    <row r="92" spans="1:2" x14ac:dyDescent="0.4">
      <c r="A92" s="5" t="s">
        <v>53</v>
      </c>
      <c r="B92" s="8">
        <v>652320</v>
      </c>
    </row>
    <row r="93" spans="1:2" x14ac:dyDescent="0.4">
      <c r="A93" s="6" t="s">
        <v>41</v>
      </c>
      <c r="B93" s="8">
        <v>121230</v>
      </c>
    </row>
    <row r="94" spans="1:2" x14ac:dyDescent="0.4">
      <c r="A94" s="7" t="s">
        <v>4</v>
      </c>
      <c r="B94" s="8">
        <v>5950</v>
      </c>
    </row>
    <row r="95" spans="1:2" x14ac:dyDescent="0.4">
      <c r="A95" s="7" t="s">
        <v>1</v>
      </c>
      <c r="B95" s="8">
        <v>53550</v>
      </c>
    </row>
    <row r="96" spans="1:2" x14ac:dyDescent="0.4">
      <c r="A96" s="7" t="s">
        <v>16</v>
      </c>
      <c r="B96" s="8">
        <v>2650</v>
      </c>
    </row>
    <row r="97" spans="1:2" x14ac:dyDescent="0.4">
      <c r="A97" s="7" t="s">
        <v>31</v>
      </c>
      <c r="B97" s="8">
        <v>8500</v>
      </c>
    </row>
    <row r="98" spans="1:2" x14ac:dyDescent="0.4">
      <c r="A98" s="7" t="s">
        <v>23</v>
      </c>
      <c r="B98" s="8">
        <v>640</v>
      </c>
    </row>
    <row r="99" spans="1:2" x14ac:dyDescent="0.4">
      <c r="A99" s="7" t="s">
        <v>10</v>
      </c>
      <c r="B99" s="8">
        <v>640</v>
      </c>
    </row>
    <row r="100" spans="1:2" x14ac:dyDescent="0.4">
      <c r="A100" s="7" t="s">
        <v>7</v>
      </c>
      <c r="B100" s="8">
        <v>6400</v>
      </c>
    </row>
    <row r="101" spans="1:2" x14ac:dyDescent="0.4">
      <c r="A101" s="7" t="s">
        <v>11</v>
      </c>
      <c r="B101" s="8">
        <v>740</v>
      </c>
    </row>
    <row r="102" spans="1:2" x14ac:dyDescent="0.4">
      <c r="A102" s="7" t="s">
        <v>30</v>
      </c>
      <c r="B102" s="8">
        <v>16150</v>
      </c>
    </row>
    <row r="103" spans="1:2" x14ac:dyDescent="0.4">
      <c r="A103" s="7" t="s">
        <v>21</v>
      </c>
      <c r="B103" s="8">
        <v>17000</v>
      </c>
    </row>
    <row r="104" spans="1:2" x14ac:dyDescent="0.4">
      <c r="A104" s="7" t="s">
        <v>12</v>
      </c>
      <c r="B104" s="8">
        <v>9010</v>
      </c>
    </row>
    <row r="105" spans="1:2" x14ac:dyDescent="0.4">
      <c r="A105" s="6" t="s">
        <v>42</v>
      </c>
      <c r="B105" s="8">
        <v>44650</v>
      </c>
    </row>
    <row r="106" spans="1:2" x14ac:dyDescent="0.4">
      <c r="A106" s="7" t="s">
        <v>1</v>
      </c>
      <c r="B106" s="8">
        <v>25200</v>
      </c>
    </row>
    <row r="107" spans="1:2" x14ac:dyDescent="0.4">
      <c r="A107" s="7" t="s">
        <v>13</v>
      </c>
      <c r="B107" s="8">
        <v>2460</v>
      </c>
    </row>
    <row r="108" spans="1:2" x14ac:dyDescent="0.4">
      <c r="A108" s="7" t="s">
        <v>16</v>
      </c>
      <c r="B108" s="8">
        <v>10070</v>
      </c>
    </row>
    <row r="109" spans="1:2" x14ac:dyDescent="0.4">
      <c r="A109" s="7" t="s">
        <v>23</v>
      </c>
      <c r="B109" s="8">
        <v>4800</v>
      </c>
    </row>
    <row r="110" spans="1:2" x14ac:dyDescent="0.4">
      <c r="A110" s="7" t="s">
        <v>12</v>
      </c>
      <c r="B110" s="8">
        <v>2120</v>
      </c>
    </row>
    <row r="111" spans="1:2" x14ac:dyDescent="0.4">
      <c r="A111" s="6" t="s">
        <v>43</v>
      </c>
      <c r="B111" s="8">
        <v>19250</v>
      </c>
    </row>
    <row r="112" spans="1:2" x14ac:dyDescent="0.4">
      <c r="A112" s="7" t="s">
        <v>32</v>
      </c>
      <c r="B112" s="8">
        <v>3840</v>
      </c>
    </row>
    <row r="113" spans="1:2" x14ac:dyDescent="0.4">
      <c r="A113" s="7" t="s">
        <v>19</v>
      </c>
      <c r="B113" s="8">
        <v>6400</v>
      </c>
    </row>
    <row r="114" spans="1:2" x14ac:dyDescent="0.4">
      <c r="A114" s="7" t="s">
        <v>6</v>
      </c>
      <c r="B114" s="8">
        <v>9010</v>
      </c>
    </row>
    <row r="115" spans="1:2" x14ac:dyDescent="0.4">
      <c r="A115" s="6" t="s">
        <v>44</v>
      </c>
      <c r="B115" s="8">
        <v>22310</v>
      </c>
    </row>
    <row r="116" spans="1:2" x14ac:dyDescent="0.4">
      <c r="A116" s="7" t="s">
        <v>3</v>
      </c>
      <c r="B116" s="8">
        <v>4480</v>
      </c>
    </row>
    <row r="117" spans="1:2" x14ac:dyDescent="0.4">
      <c r="A117" s="7" t="s">
        <v>17</v>
      </c>
      <c r="B117" s="8">
        <v>9350</v>
      </c>
    </row>
    <row r="118" spans="1:2" x14ac:dyDescent="0.4">
      <c r="A118" s="7" t="s">
        <v>28</v>
      </c>
      <c r="B118" s="8">
        <v>8480</v>
      </c>
    </row>
    <row r="119" spans="1:2" x14ac:dyDescent="0.4">
      <c r="A119" s="6" t="s">
        <v>45</v>
      </c>
      <c r="B119" s="8">
        <v>42000</v>
      </c>
    </row>
    <row r="120" spans="1:2" x14ac:dyDescent="0.4">
      <c r="A120" s="7" t="s">
        <v>27</v>
      </c>
      <c r="B120" s="8">
        <v>1060</v>
      </c>
    </row>
    <row r="121" spans="1:2" x14ac:dyDescent="0.4">
      <c r="A121" s="7" t="s">
        <v>3</v>
      </c>
      <c r="B121" s="8">
        <v>6080</v>
      </c>
    </row>
    <row r="122" spans="1:2" x14ac:dyDescent="0.4">
      <c r="A122" s="7" t="s">
        <v>17</v>
      </c>
      <c r="B122" s="8">
        <v>17000</v>
      </c>
    </row>
    <row r="123" spans="1:2" x14ac:dyDescent="0.4">
      <c r="A123" s="7" t="s">
        <v>20</v>
      </c>
      <c r="B123" s="8">
        <v>4480</v>
      </c>
    </row>
    <row r="124" spans="1:2" x14ac:dyDescent="0.4">
      <c r="A124" s="7" t="s">
        <v>6</v>
      </c>
      <c r="B124" s="8">
        <v>3180</v>
      </c>
    </row>
    <row r="125" spans="1:2" x14ac:dyDescent="0.4">
      <c r="A125" s="7" t="s">
        <v>30</v>
      </c>
      <c r="B125" s="8">
        <v>10200</v>
      </c>
    </row>
    <row r="126" spans="1:2" x14ac:dyDescent="0.4">
      <c r="A126" s="6" t="s">
        <v>46</v>
      </c>
      <c r="B126" s="8">
        <v>37510</v>
      </c>
    </row>
    <row r="127" spans="1:2" x14ac:dyDescent="0.4">
      <c r="A127" s="7" t="s">
        <v>8</v>
      </c>
      <c r="B127" s="8">
        <v>11900</v>
      </c>
    </row>
    <row r="128" spans="1:2" x14ac:dyDescent="0.4">
      <c r="A128" s="7" t="s">
        <v>17</v>
      </c>
      <c r="B128" s="8">
        <v>14450</v>
      </c>
    </row>
    <row r="129" spans="1:2" x14ac:dyDescent="0.4">
      <c r="A129" s="7" t="s">
        <v>16</v>
      </c>
      <c r="B129" s="8">
        <v>1590</v>
      </c>
    </row>
    <row r="130" spans="1:2" x14ac:dyDescent="0.4">
      <c r="A130" s="7" t="s">
        <v>24</v>
      </c>
      <c r="B130" s="8">
        <v>4800</v>
      </c>
    </row>
    <row r="131" spans="1:2" x14ac:dyDescent="0.4">
      <c r="A131" s="7" t="s">
        <v>6</v>
      </c>
      <c r="B131" s="8">
        <v>4770</v>
      </c>
    </row>
    <row r="132" spans="1:2" x14ac:dyDescent="0.4">
      <c r="A132" s="6" t="s">
        <v>47</v>
      </c>
      <c r="B132" s="8">
        <v>44680</v>
      </c>
    </row>
    <row r="133" spans="1:2" x14ac:dyDescent="0.4">
      <c r="A133" s="7" t="s">
        <v>26</v>
      </c>
      <c r="B133" s="8">
        <v>6400</v>
      </c>
    </row>
    <row r="134" spans="1:2" x14ac:dyDescent="0.4">
      <c r="A134" s="7" t="s">
        <v>24</v>
      </c>
      <c r="B134" s="8">
        <v>1280</v>
      </c>
    </row>
    <row r="135" spans="1:2" x14ac:dyDescent="0.4">
      <c r="A135" s="7" t="s">
        <v>10</v>
      </c>
      <c r="B135" s="8">
        <v>6080</v>
      </c>
    </row>
    <row r="136" spans="1:2" x14ac:dyDescent="0.4">
      <c r="A136" s="7" t="s">
        <v>6</v>
      </c>
      <c r="B136" s="8">
        <v>3180</v>
      </c>
    </row>
    <row r="137" spans="1:2" x14ac:dyDescent="0.4">
      <c r="A137" s="7" t="s">
        <v>29</v>
      </c>
      <c r="B137" s="8">
        <v>6890</v>
      </c>
    </row>
    <row r="138" spans="1:2" x14ac:dyDescent="0.4">
      <c r="A138" s="7" t="s">
        <v>21</v>
      </c>
      <c r="B138" s="8">
        <v>13600</v>
      </c>
    </row>
    <row r="139" spans="1:2" x14ac:dyDescent="0.4">
      <c r="A139" s="7" t="s">
        <v>12</v>
      </c>
      <c r="B139" s="8">
        <v>530</v>
      </c>
    </row>
    <row r="140" spans="1:2" x14ac:dyDescent="0.4">
      <c r="A140" s="7" t="s">
        <v>18</v>
      </c>
      <c r="B140" s="8">
        <v>6080</v>
      </c>
    </row>
    <row r="141" spans="1:2" x14ac:dyDescent="0.4">
      <c r="A141" s="7" t="s">
        <v>25</v>
      </c>
      <c r="B141" s="8">
        <v>640</v>
      </c>
    </row>
    <row r="142" spans="1:2" x14ac:dyDescent="0.4">
      <c r="A142" s="6" t="s">
        <v>48</v>
      </c>
      <c r="B142" s="8">
        <v>139700</v>
      </c>
    </row>
    <row r="143" spans="1:2" x14ac:dyDescent="0.4">
      <c r="A143" s="7" t="s">
        <v>4</v>
      </c>
      <c r="B143" s="8">
        <v>17850</v>
      </c>
    </row>
    <row r="144" spans="1:2" x14ac:dyDescent="0.4">
      <c r="A144" s="7" t="s">
        <v>1</v>
      </c>
      <c r="B144" s="8">
        <v>78750</v>
      </c>
    </row>
    <row r="145" spans="1:2" x14ac:dyDescent="0.4">
      <c r="A145" s="7" t="s">
        <v>14</v>
      </c>
      <c r="B145" s="8">
        <v>22610</v>
      </c>
    </row>
    <row r="146" spans="1:2" x14ac:dyDescent="0.4">
      <c r="A146" s="7" t="s">
        <v>16</v>
      </c>
      <c r="B146" s="8">
        <v>9010</v>
      </c>
    </row>
    <row r="147" spans="1:2" x14ac:dyDescent="0.4">
      <c r="A147" s="7" t="s">
        <v>10</v>
      </c>
      <c r="B147" s="8">
        <v>2240</v>
      </c>
    </row>
    <row r="148" spans="1:2" x14ac:dyDescent="0.4">
      <c r="A148" s="7" t="s">
        <v>19</v>
      </c>
      <c r="B148" s="8">
        <v>1920</v>
      </c>
    </row>
    <row r="149" spans="1:2" x14ac:dyDescent="0.4">
      <c r="A149" s="7" t="s">
        <v>5</v>
      </c>
      <c r="B149" s="8">
        <v>7320</v>
      </c>
    </row>
    <row r="150" spans="1:2" x14ac:dyDescent="0.4">
      <c r="A150" s="6" t="s">
        <v>49</v>
      </c>
      <c r="B150" s="8">
        <v>34450</v>
      </c>
    </row>
    <row r="151" spans="1:2" x14ac:dyDescent="0.4">
      <c r="A151" s="7" t="s">
        <v>3</v>
      </c>
      <c r="B151" s="8">
        <v>5120</v>
      </c>
    </row>
    <row r="152" spans="1:2" x14ac:dyDescent="0.4">
      <c r="A152" s="7" t="s">
        <v>24</v>
      </c>
      <c r="B152" s="8">
        <v>1920</v>
      </c>
    </row>
    <row r="153" spans="1:2" x14ac:dyDescent="0.4">
      <c r="A153" s="7" t="s">
        <v>23</v>
      </c>
      <c r="B153" s="8">
        <v>1280</v>
      </c>
    </row>
    <row r="154" spans="1:2" x14ac:dyDescent="0.4">
      <c r="A154" s="7" t="s">
        <v>10</v>
      </c>
      <c r="B154" s="8">
        <v>640</v>
      </c>
    </row>
    <row r="155" spans="1:2" x14ac:dyDescent="0.4">
      <c r="A155" s="7" t="s">
        <v>30</v>
      </c>
      <c r="B155" s="8">
        <v>21250</v>
      </c>
    </row>
    <row r="156" spans="1:2" x14ac:dyDescent="0.4">
      <c r="A156" s="7" t="s">
        <v>12</v>
      </c>
      <c r="B156" s="8">
        <v>4240</v>
      </c>
    </row>
    <row r="157" spans="1:2" x14ac:dyDescent="0.4">
      <c r="A157" s="6" t="s">
        <v>50</v>
      </c>
      <c r="B157" s="8">
        <v>45530</v>
      </c>
    </row>
    <row r="158" spans="1:2" x14ac:dyDescent="0.4">
      <c r="A158" s="7" t="s">
        <v>26</v>
      </c>
      <c r="B158" s="8">
        <v>2560</v>
      </c>
    </row>
    <row r="159" spans="1:2" x14ac:dyDescent="0.4">
      <c r="A159" s="7" t="s">
        <v>17</v>
      </c>
      <c r="B159" s="8">
        <v>5950</v>
      </c>
    </row>
    <row r="160" spans="1:2" x14ac:dyDescent="0.4">
      <c r="A160" s="7" t="s">
        <v>10</v>
      </c>
      <c r="B160" s="8">
        <v>3200</v>
      </c>
    </row>
    <row r="161" spans="1:2" x14ac:dyDescent="0.4">
      <c r="A161" s="7" t="s">
        <v>11</v>
      </c>
      <c r="B161" s="8">
        <v>6660</v>
      </c>
    </row>
    <row r="162" spans="1:2" x14ac:dyDescent="0.4">
      <c r="A162" s="7" t="s">
        <v>29</v>
      </c>
      <c r="B162" s="8">
        <v>12720</v>
      </c>
    </row>
    <row r="163" spans="1:2" x14ac:dyDescent="0.4">
      <c r="A163" s="7" t="s">
        <v>12</v>
      </c>
      <c r="B163" s="8">
        <v>10600</v>
      </c>
    </row>
    <row r="164" spans="1:2" x14ac:dyDescent="0.4">
      <c r="A164" s="7" t="s">
        <v>18</v>
      </c>
      <c r="B164" s="8">
        <v>3840</v>
      </c>
    </row>
    <row r="165" spans="1:2" x14ac:dyDescent="0.4">
      <c r="A165" s="6" t="s">
        <v>51</v>
      </c>
      <c r="B165" s="8">
        <v>44980</v>
      </c>
    </row>
    <row r="166" spans="1:2" x14ac:dyDescent="0.4">
      <c r="A166" s="7" t="s">
        <v>3</v>
      </c>
      <c r="B166" s="8">
        <v>3200</v>
      </c>
    </row>
    <row r="167" spans="1:2" x14ac:dyDescent="0.4">
      <c r="A167" s="7" t="s">
        <v>15</v>
      </c>
      <c r="B167" s="8">
        <v>4160</v>
      </c>
    </row>
    <row r="168" spans="1:2" x14ac:dyDescent="0.4">
      <c r="A168" s="7" t="s">
        <v>17</v>
      </c>
      <c r="B168" s="8">
        <v>15300</v>
      </c>
    </row>
    <row r="169" spans="1:2" x14ac:dyDescent="0.4">
      <c r="A169" s="7" t="s">
        <v>19</v>
      </c>
      <c r="B169" s="8">
        <v>9600</v>
      </c>
    </row>
    <row r="170" spans="1:2" x14ac:dyDescent="0.4">
      <c r="A170" s="7" t="s">
        <v>6</v>
      </c>
      <c r="B170" s="8">
        <v>4240</v>
      </c>
    </row>
    <row r="171" spans="1:2" x14ac:dyDescent="0.4">
      <c r="A171" s="7" t="s">
        <v>12</v>
      </c>
      <c r="B171" s="8">
        <v>8480</v>
      </c>
    </row>
    <row r="172" spans="1:2" x14ac:dyDescent="0.4">
      <c r="A172" s="6" t="s">
        <v>52</v>
      </c>
      <c r="B172" s="8">
        <v>56030</v>
      </c>
    </row>
    <row r="173" spans="1:2" x14ac:dyDescent="0.4">
      <c r="A173" s="7" t="s">
        <v>26</v>
      </c>
      <c r="B173" s="8">
        <v>960</v>
      </c>
    </row>
    <row r="174" spans="1:2" x14ac:dyDescent="0.4">
      <c r="A174" s="7" t="s">
        <v>2</v>
      </c>
      <c r="B174" s="8">
        <v>35700</v>
      </c>
    </row>
    <row r="175" spans="1:2" x14ac:dyDescent="0.4">
      <c r="A175" s="7" t="s">
        <v>1</v>
      </c>
      <c r="B175" s="8">
        <v>9450</v>
      </c>
    </row>
    <row r="176" spans="1:2" x14ac:dyDescent="0.4">
      <c r="A176" s="7" t="s">
        <v>15</v>
      </c>
      <c r="B176" s="8">
        <v>2240</v>
      </c>
    </row>
    <row r="177" spans="1:2" x14ac:dyDescent="0.4">
      <c r="A177" s="7" t="s">
        <v>23</v>
      </c>
      <c r="B177" s="8">
        <v>6080</v>
      </c>
    </row>
    <row r="178" spans="1:2" x14ac:dyDescent="0.4">
      <c r="A178" s="7" t="s">
        <v>10</v>
      </c>
      <c r="B178" s="8">
        <v>1600</v>
      </c>
    </row>
    <row r="179" spans="1:2" x14ac:dyDescent="0.4">
      <c r="A179" s="5" t="s">
        <v>54</v>
      </c>
      <c r="B179" s="8">
        <v>582930</v>
      </c>
    </row>
    <row r="180" spans="1:2" x14ac:dyDescent="0.4">
      <c r="A180" s="6" t="s">
        <v>41</v>
      </c>
      <c r="B180" s="8">
        <v>44830</v>
      </c>
    </row>
    <row r="181" spans="1:2" x14ac:dyDescent="0.4">
      <c r="A181" s="7" t="s">
        <v>22</v>
      </c>
      <c r="B181" s="8">
        <v>6080</v>
      </c>
    </row>
    <row r="182" spans="1:2" x14ac:dyDescent="0.4">
      <c r="A182" s="7" t="s">
        <v>31</v>
      </c>
      <c r="B182" s="8">
        <v>22100</v>
      </c>
    </row>
    <row r="183" spans="1:2" x14ac:dyDescent="0.4">
      <c r="A183" s="7" t="s">
        <v>6</v>
      </c>
      <c r="B183" s="8">
        <v>10070</v>
      </c>
    </row>
    <row r="184" spans="1:2" x14ac:dyDescent="0.4">
      <c r="A184" s="7" t="s">
        <v>11</v>
      </c>
      <c r="B184" s="8">
        <v>3700</v>
      </c>
    </row>
    <row r="185" spans="1:2" x14ac:dyDescent="0.4">
      <c r="A185" s="7" t="s">
        <v>18</v>
      </c>
      <c r="B185" s="8">
        <v>2880</v>
      </c>
    </row>
    <row r="186" spans="1:2" x14ac:dyDescent="0.4">
      <c r="A186" s="6" t="s">
        <v>42</v>
      </c>
      <c r="B186" s="8">
        <v>68030</v>
      </c>
    </row>
    <row r="187" spans="1:2" x14ac:dyDescent="0.4">
      <c r="A187" s="7" t="s">
        <v>26</v>
      </c>
      <c r="B187" s="8">
        <v>5760</v>
      </c>
    </row>
    <row r="188" spans="1:2" x14ac:dyDescent="0.4">
      <c r="A188" s="7" t="s">
        <v>4</v>
      </c>
      <c r="B188" s="8">
        <v>5950</v>
      </c>
    </row>
    <row r="189" spans="1:2" x14ac:dyDescent="0.4">
      <c r="A189" s="7" t="s">
        <v>17</v>
      </c>
      <c r="B189" s="8">
        <v>9350</v>
      </c>
    </row>
    <row r="190" spans="1:2" x14ac:dyDescent="0.4">
      <c r="A190" s="7" t="s">
        <v>31</v>
      </c>
      <c r="B190" s="8">
        <v>8500</v>
      </c>
    </row>
    <row r="191" spans="1:2" x14ac:dyDescent="0.4">
      <c r="A191" s="7" t="s">
        <v>24</v>
      </c>
      <c r="B191" s="8">
        <v>4800</v>
      </c>
    </row>
    <row r="192" spans="1:2" x14ac:dyDescent="0.4">
      <c r="A192" s="7" t="s">
        <v>29</v>
      </c>
      <c r="B192" s="8">
        <v>11660</v>
      </c>
    </row>
    <row r="193" spans="1:2" x14ac:dyDescent="0.4">
      <c r="A193" s="7" t="s">
        <v>28</v>
      </c>
      <c r="B193" s="8">
        <v>6360</v>
      </c>
    </row>
    <row r="194" spans="1:2" x14ac:dyDescent="0.4">
      <c r="A194" s="7" t="s">
        <v>12</v>
      </c>
      <c r="B194" s="8">
        <v>7420</v>
      </c>
    </row>
    <row r="195" spans="1:2" x14ac:dyDescent="0.4">
      <c r="A195" s="7" t="s">
        <v>18</v>
      </c>
      <c r="B195" s="8">
        <v>6400</v>
      </c>
    </row>
    <row r="196" spans="1:2" x14ac:dyDescent="0.4">
      <c r="A196" s="7" t="s">
        <v>5</v>
      </c>
      <c r="B196" s="8">
        <v>1830</v>
      </c>
    </row>
    <row r="197" spans="1:2" x14ac:dyDescent="0.4">
      <c r="A197" s="6" t="s">
        <v>43</v>
      </c>
      <c r="B197" s="8">
        <v>65720</v>
      </c>
    </row>
    <row r="198" spans="1:2" x14ac:dyDescent="0.4">
      <c r="A198" s="7" t="s">
        <v>26</v>
      </c>
      <c r="B198" s="8">
        <v>4160</v>
      </c>
    </row>
    <row r="199" spans="1:2" x14ac:dyDescent="0.4">
      <c r="A199" s="7" t="s">
        <v>2</v>
      </c>
      <c r="B199" s="8">
        <v>25200</v>
      </c>
    </row>
    <row r="200" spans="1:2" x14ac:dyDescent="0.4">
      <c r="A200" s="7" t="s">
        <v>1</v>
      </c>
      <c r="B200" s="8">
        <v>18900</v>
      </c>
    </row>
    <row r="201" spans="1:2" x14ac:dyDescent="0.4">
      <c r="A201" s="7" t="s">
        <v>13</v>
      </c>
      <c r="B201" s="8">
        <v>13940</v>
      </c>
    </row>
    <row r="202" spans="1:2" x14ac:dyDescent="0.4">
      <c r="A202" s="7" t="s">
        <v>23</v>
      </c>
      <c r="B202" s="8">
        <v>2560</v>
      </c>
    </row>
    <row r="203" spans="1:2" x14ac:dyDescent="0.4">
      <c r="A203" s="7" t="s">
        <v>18</v>
      </c>
      <c r="B203" s="8">
        <v>960</v>
      </c>
    </row>
    <row r="204" spans="1:2" x14ac:dyDescent="0.4">
      <c r="A204" s="6" t="s">
        <v>44</v>
      </c>
      <c r="B204" s="8">
        <v>23830</v>
      </c>
    </row>
    <row r="205" spans="1:2" x14ac:dyDescent="0.4">
      <c r="A205" s="7" t="s">
        <v>4</v>
      </c>
      <c r="B205" s="8">
        <v>850</v>
      </c>
    </row>
    <row r="206" spans="1:2" x14ac:dyDescent="0.4">
      <c r="A206" s="7" t="s">
        <v>31</v>
      </c>
      <c r="B206" s="8">
        <v>15300</v>
      </c>
    </row>
    <row r="207" spans="1:2" x14ac:dyDescent="0.4">
      <c r="A207" s="7" t="s">
        <v>23</v>
      </c>
      <c r="B207" s="8">
        <v>2560</v>
      </c>
    </row>
    <row r="208" spans="1:2" x14ac:dyDescent="0.4">
      <c r="A208" s="7" t="s">
        <v>18</v>
      </c>
      <c r="B208" s="8">
        <v>5120</v>
      </c>
    </row>
    <row r="209" spans="1:2" x14ac:dyDescent="0.4">
      <c r="A209" s="6" t="s">
        <v>45</v>
      </c>
      <c r="B209" s="8">
        <v>67230</v>
      </c>
    </row>
    <row r="210" spans="1:2" x14ac:dyDescent="0.4">
      <c r="A210" s="7" t="s">
        <v>9</v>
      </c>
      <c r="B210" s="8">
        <v>17850</v>
      </c>
    </row>
    <row r="211" spans="1:2" x14ac:dyDescent="0.4">
      <c r="A211" s="7" t="s">
        <v>14</v>
      </c>
      <c r="B211" s="8">
        <v>21280</v>
      </c>
    </row>
    <row r="212" spans="1:2" x14ac:dyDescent="0.4">
      <c r="A212" s="7" t="s">
        <v>10</v>
      </c>
      <c r="B212" s="8">
        <v>2560</v>
      </c>
    </row>
    <row r="213" spans="1:2" x14ac:dyDescent="0.4">
      <c r="A213" s="7" t="s">
        <v>19</v>
      </c>
      <c r="B213" s="8">
        <v>4800</v>
      </c>
    </row>
    <row r="214" spans="1:2" x14ac:dyDescent="0.4">
      <c r="A214" s="7" t="s">
        <v>30</v>
      </c>
      <c r="B214" s="8">
        <v>3400</v>
      </c>
    </row>
    <row r="215" spans="1:2" x14ac:dyDescent="0.4">
      <c r="A215" s="7" t="s">
        <v>21</v>
      </c>
      <c r="B215" s="8">
        <v>11900</v>
      </c>
    </row>
    <row r="216" spans="1:2" x14ac:dyDescent="0.4">
      <c r="A216" s="7" t="s">
        <v>18</v>
      </c>
      <c r="B216" s="8">
        <v>5440</v>
      </c>
    </row>
    <row r="217" spans="1:2" x14ac:dyDescent="0.4">
      <c r="A217" s="6" t="s">
        <v>46</v>
      </c>
      <c r="B217" s="8">
        <v>56810</v>
      </c>
    </row>
    <row r="218" spans="1:2" x14ac:dyDescent="0.4">
      <c r="A218" s="7" t="s">
        <v>8</v>
      </c>
      <c r="B218" s="8">
        <v>5100</v>
      </c>
    </row>
    <row r="219" spans="1:2" x14ac:dyDescent="0.4">
      <c r="A219" s="7" t="s">
        <v>9</v>
      </c>
      <c r="B219" s="8">
        <v>8400</v>
      </c>
    </row>
    <row r="220" spans="1:2" x14ac:dyDescent="0.4">
      <c r="A220" s="7" t="s">
        <v>24</v>
      </c>
      <c r="B220" s="8">
        <v>2880</v>
      </c>
    </row>
    <row r="221" spans="1:2" x14ac:dyDescent="0.4">
      <c r="A221" s="7" t="s">
        <v>6</v>
      </c>
      <c r="B221" s="8">
        <v>8480</v>
      </c>
    </row>
    <row r="222" spans="1:2" x14ac:dyDescent="0.4">
      <c r="A222" s="7" t="s">
        <v>30</v>
      </c>
      <c r="B222" s="8">
        <v>4250</v>
      </c>
    </row>
    <row r="223" spans="1:2" x14ac:dyDescent="0.4">
      <c r="A223" s="7" t="s">
        <v>29</v>
      </c>
      <c r="B223" s="8">
        <v>9540</v>
      </c>
    </row>
    <row r="224" spans="1:2" x14ac:dyDescent="0.4">
      <c r="A224" s="7" t="s">
        <v>12</v>
      </c>
      <c r="B224" s="8">
        <v>9010</v>
      </c>
    </row>
    <row r="225" spans="1:2" x14ac:dyDescent="0.4">
      <c r="A225" s="7" t="s">
        <v>5</v>
      </c>
      <c r="B225" s="8">
        <v>9150</v>
      </c>
    </row>
    <row r="226" spans="1:2" x14ac:dyDescent="0.4">
      <c r="A226" s="6" t="s">
        <v>47</v>
      </c>
      <c r="B226" s="8">
        <v>41760</v>
      </c>
    </row>
    <row r="227" spans="1:2" x14ac:dyDescent="0.4">
      <c r="A227" s="7" t="s">
        <v>15</v>
      </c>
      <c r="B227" s="8">
        <v>1920</v>
      </c>
    </row>
    <row r="228" spans="1:2" x14ac:dyDescent="0.4">
      <c r="A228" s="7" t="s">
        <v>17</v>
      </c>
      <c r="B228" s="8">
        <v>5100</v>
      </c>
    </row>
    <row r="229" spans="1:2" x14ac:dyDescent="0.4">
      <c r="A229" s="7" t="s">
        <v>22</v>
      </c>
      <c r="B229" s="8">
        <v>960</v>
      </c>
    </row>
    <row r="230" spans="1:2" x14ac:dyDescent="0.4">
      <c r="A230" s="7" t="s">
        <v>24</v>
      </c>
      <c r="B230" s="8">
        <v>1600</v>
      </c>
    </row>
    <row r="231" spans="1:2" x14ac:dyDescent="0.4">
      <c r="A231" s="7" t="s">
        <v>7</v>
      </c>
      <c r="B231" s="8">
        <v>4160</v>
      </c>
    </row>
    <row r="232" spans="1:2" x14ac:dyDescent="0.4">
      <c r="A232" s="7" t="s">
        <v>6</v>
      </c>
      <c r="B232" s="8">
        <v>10600</v>
      </c>
    </row>
    <row r="233" spans="1:2" x14ac:dyDescent="0.4">
      <c r="A233" s="7" t="s">
        <v>21</v>
      </c>
      <c r="B233" s="8">
        <v>12750</v>
      </c>
    </row>
    <row r="234" spans="1:2" x14ac:dyDescent="0.4">
      <c r="A234" s="7" t="s">
        <v>12</v>
      </c>
      <c r="B234" s="8">
        <v>3710</v>
      </c>
    </row>
    <row r="235" spans="1:2" x14ac:dyDescent="0.4">
      <c r="A235" s="7" t="s">
        <v>25</v>
      </c>
      <c r="B235" s="8">
        <v>960</v>
      </c>
    </row>
    <row r="236" spans="1:2" x14ac:dyDescent="0.4">
      <c r="A236" s="6" t="s">
        <v>48</v>
      </c>
      <c r="B236" s="8">
        <v>30260</v>
      </c>
    </row>
    <row r="237" spans="1:2" x14ac:dyDescent="0.4">
      <c r="A237" s="7" t="s">
        <v>27</v>
      </c>
      <c r="B237" s="8">
        <v>8480</v>
      </c>
    </row>
    <row r="238" spans="1:2" x14ac:dyDescent="0.4">
      <c r="A238" s="7" t="s">
        <v>30</v>
      </c>
      <c r="B238" s="8">
        <v>9350</v>
      </c>
    </row>
    <row r="239" spans="1:2" x14ac:dyDescent="0.4">
      <c r="A239" s="7" t="s">
        <v>12</v>
      </c>
      <c r="B239" s="8">
        <v>7950</v>
      </c>
    </row>
    <row r="240" spans="1:2" x14ac:dyDescent="0.4">
      <c r="A240" s="7" t="s">
        <v>18</v>
      </c>
      <c r="B240" s="8">
        <v>4480</v>
      </c>
    </row>
    <row r="241" spans="1:2" x14ac:dyDescent="0.4">
      <c r="A241" s="6" t="s">
        <v>49</v>
      </c>
      <c r="B241" s="8">
        <v>40010</v>
      </c>
    </row>
    <row r="242" spans="1:2" x14ac:dyDescent="0.4">
      <c r="A242" s="7" t="s">
        <v>8</v>
      </c>
      <c r="B242" s="8">
        <v>10200</v>
      </c>
    </row>
    <row r="243" spans="1:2" x14ac:dyDescent="0.4">
      <c r="A243" s="7" t="s">
        <v>26</v>
      </c>
      <c r="B243" s="8">
        <v>4160</v>
      </c>
    </row>
    <row r="244" spans="1:2" x14ac:dyDescent="0.4">
      <c r="A244" s="7" t="s">
        <v>4</v>
      </c>
      <c r="B244" s="8">
        <v>1700</v>
      </c>
    </row>
    <row r="245" spans="1:2" x14ac:dyDescent="0.4">
      <c r="A245" s="7" t="s">
        <v>14</v>
      </c>
      <c r="B245" s="8">
        <v>9310</v>
      </c>
    </row>
    <row r="246" spans="1:2" x14ac:dyDescent="0.4">
      <c r="A246" s="7" t="s">
        <v>24</v>
      </c>
      <c r="B246" s="8">
        <v>3840</v>
      </c>
    </row>
    <row r="247" spans="1:2" x14ac:dyDescent="0.4">
      <c r="A247" s="7" t="s">
        <v>11</v>
      </c>
      <c r="B247" s="8">
        <v>7400</v>
      </c>
    </row>
    <row r="248" spans="1:2" x14ac:dyDescent="0.4">
      <c r="A248" s="7" t="s">
        <v>18</v>
      </c>
      <c r="B248" s="8">
        <v>960</v>
      </c>
    </row>
    <row r="249" spans="1:2" x14ac:dyDescent="0.4">
      <c r="A249" s="7" t="s">
        <v>5</v>
      </c>
      <c r="B249" s="8">
        <v>2440</v>
      </c>
    </row>
    <row r="250" spans="1:2" x14ac:dyDescent="0.4">
      <c r="A250" s="6" t="s">
        <v>50</v>
      </c>
      <c r="B250" s="8">
        <v>74240</v>
      </c>
    </row>
    <row r="251" spans="1:2" x14ac:dyDescent="0.4">
      <c r="A251" s="7" t="s">
        <v>8</v>
      </c>
      <c r="B251" s="8">
        <v>15300</v>
      </c>
    </row>
    <row r="252" spans="1:2" x14ac:dyDescent="0.4">
      <c r="A252" s="7" t="s">
        <v>27</v>
      </c>
      <c r="B252" s="8">
        <v>3180</v>
      </c>
    </row>
    <row r="253" spans="1:2" x14ac:dyDescent="0.4">
      <c r="A253" s="7" t="s">
        <v>2</v>
      </c>
      <c r="B253" s="8">
        <v>42000</v>
      </c>
    </row>
    <row r="254" spans="1:2" x14ac:dyDescent="0.4">
      <c r="A254" s="7" t="s">
        <v>32</v>
      </c>
      <c r="B254" s="8">
        <v>1920</v>
      </c>
    </row>
    <row r="255" spans="1:2" x14ac:dyDescent="0.4">
      <c r="A255" s="7" t="s">
        <v>20</v>
      </c>
      <c r="B255" s="8">
        <v>3840</v>
      </c>
    </row>
    <row r="256" spans="1:2" x14ac:dyDescent="0.4">
      <c r="A256" s="7" t="s">
        <v>7</v>
      </c>
      <c r="B256" s="8">
        <v>5440</v>
      </c>
    </row>
    <row r="257" spans="1:2" x14ac:dyDescent="0.4">
      <c r="A257" s="7" t="s">
        <v>18</v>
      </c>
      <c r="B257" s="8">
        <v>2560</v>
      </c>
    </row>
    <row r="258" spans="1:2" x14ac:dyDescent="0.4">
      <c r="A258" s="6" t="s">
        <v>51</v>
      </c>
      <c r="B258" s="8">
        <v>41450</v>
      </c>
    </row>
    <row r="259" spans="1:2" x14ac:dyDescent="0.4">
      <c r="A259" s="7" t="s">
        <v>8</v>
      </c>
      <c r="B259" s="8">
        <v>13600</v>
      </c>
    </row>
    <row r="260" spans="1:2" x14ac:dyDescent="0.4">
      <c r="A260" s="7" t="s">
        <v>27</v>
      </c>
      <c r="B260" s="8">
        <v>1060</v>
      </c>
    </row>
    <row r="261" spans="1:2" x14ac:dyDescent="0.4">
      <c r="A261" s="7" t="s">
        <v>22</v>
      </c>
      <c r="B261" s="8">
        <v>2240</v>
      </c>
    </row>
    <row r="262" spans="1:2" x14ac:dyDescent="0.4">
      <c r="A262" s="7" t="s">
        <v>24</v>
      </c>
      <c r="B262" s="8">
        <v>7680</v>
      </c>
    </row>
    <row r="263" spans="1:2" x14ac:dyDescent="0.4">
      <c r="A263" s="7" t="s">
        <v>23</v>
      </c>
      <c r="B263" s="8">
        <v>2560</v>
      </c>
    </row>
    <row r="264" spans="1:2" x14ac:dyDescent="0.4">
      <c r="A264" s="7" t="s">
        <v>29</v>
      </c>
      <c r="B264" s="8">
        <v>7420</v>
      </c>
    </row>
    <row r="265" spans="1:2" x14ac:dyDescent="0.4">
      <c r="A265" s="7" t="s">
        <v>28</v>
      </c>
      <c r="B265" s="8">
        <v>5300</v>
      </c>
    </row>
    <row r="266" spans="1:2" x14ac:dyDescent="0.4">
      <c r="A266" s="7" t="s">
        <v>12</v>
      </c>
      <c r="B266" s="8">
        <v>1590</v>
      </c>
    </row>
    <row r="267" spans="1:2" x14ac:dyDescent="0.4">
      <c r="A267" s="6" t="s">
        <v>52</v>
      </c>
      <c r="B267" s="8">
        <v>28760</v>
      </c>
    </row>
    <row r="268" spans="1:2" x14ac:dyDescent="0.4">
      <c r="A268" s="7" t="s">
        <v>3</v>
      </c>
      <c r="B268" s="8">
        <v>5120</v>
      </c>
    </row>
    <row r="269" spans="1:2" x14ac:dyDescent="0.4">
      <c r="A269" s="7" t="s">
        <v>14</v>
      </c>
      <c r="B269" s="8">
        <v>19950</v>
      </c>
    </row>
    <row r="270" spans="1:2" x14ac:dyDescent="0.4">
      <c r="A270" s="7" t="s">
        <v>22</v>
      </c>
      <c r="B270" s="8">
        <v>640</v>
      </c>
    </row>
    <row r="271" spans="1:2" x14ac:dyDescent="0.4">
      <c r="A271" s="7" t="s">
        <v>5</v>
      </c>
      <c r="B271" s="8">
        <v>3050</v>
      </c>
    </row>
    <row r="272" spans="1:2" x14ac:dyDescent="0.4">
      <c r="A272" s="5" t="s">
        <v>55</v>
      </c>
      <c r="B272" s="8">
        <v>584980</v>
      </c>
    </row>
    <row r="273" spans="1:2" x14ac:dyDescent="0.4">
      <c r="A273" s="6" t="s">
        <v>41</v>
      </c>
      <c r="B273" s="8">
        <v>15110</v>
      </c>
    </row>
    <row r="274" spans="1:2" x14ac:dyDescent="0.4">
      <c r="A274" s="7" t="s">
        <v>31</v>
      </c>
      <c r="B274" s="8">
        <v>7650</v>
      </c>
    </row>
    <row r="275" spans="1:2" x14ac:dyDescent="0.4">
      <c r="A275" s="7" t="s">
        <v>21</v>
      </c>
      <c r="B275" s="8">
        <v>1700</v>
      </c>
    </row>
    <row r="276" spans="1:2" x14ac:dyDescent="0.4">
      <c r="A276" s="7" t="s">
        <v>18</v>
      </c>
      <c r="B276" s="8">
        <v>4160</v>
      </c>
    </row>
    <row r="277" spans="1:2" x14ac:dyDescent="0.4">
      <c r="A277" s="7" t="s">
        <v>25</v>
      </c>
      <c r="B277" s="8">
        <v>1600</v>
      </c>
    </row>
    <row r="278" spans="1:2" x14ac:dyDescent="0.4">
      <c r="A278" s="6" t="s">
        <v>42</v>
      </c>
      <c r="B278" s="8">
        <v>44440</v>
      </c>
    </row>
    <row r="279" spans="1:2" x14ac:dyDescent="0.4">
      <c r="A279" s="7" t="s">
        <v>9</v>
      </c>
      <c r="B279" s="8">
        <v>1050</v>
      </c>
    </row>
    <row r="280" spans="1:2" x14ac:dyDescent="0.4">
      <c r="A280" s="7" t="s">
        <v>3</v>
      </c>
      <c r="B280" s="8">
        <v>6400</v>
      </c>
    </row>
    <row r="281" spans="1:2" x14ac:dyDescent="0.4">
      <c r="A281" s="7" t="s">
        <v>13</v>
      </c>
      <c r="B281" s="8">
        <v>12300</v>
      </c>
    </row>
    <row r="282" spans="1:2" x14ac:dyDescent="0.4">
      <c r="A282" s="7" t="s">
        <v>15</v>
      </c>
      <c r="B282" s="8">
        <v>640</v>
      </c>
    </row>
    <row r="283" spans="1:2" x14ac:dyDescent="0.4">
      <c r="A283" s="7" t="s">
        <v>31</v>
      </c>
      <c r="B283" s="8">
        <v>14450</v>
      </c>
    </row>
    <row r="284" spans="1:2" x14ac:dyDescent="0.4">
      <c r="A284" s="7" t="s">
        <v>24</v>
      </c>
      <c r="B284" s="8">
        <v>3200</v>
      </c>
    </row>
    <row r="285" spans="1:2" x14ac:dyDescent="0.4">
      <c r="A285" s="7" t="s">
        <v>10</v>
      </c>
      <c r="B285" s="8">
        <v>6400</v>
      </c>
    </row>
    <row r="286" spans="1:2" x14ac:dyDescent="0.4">
      <c r="A286" s="6" t="s">
        <v>43</v>
      </c>
      <c r="B286" s="8">
        <v>23100</v>
      </c>
    </row>
    <row r="287" spans="1:2" x14ac:dyDescent="0.4">
      <c r="A287" s="7" t="s">
        <v>31</v>
      </c>
      <c r="B287" s="8">
        <v>11900</v>
      </c>
    </row>
    <row r="288" spans="1:2" x14ac:dyDescent="0.4">
      <c r="A288" s="7" t="s">
        <v>23</v>
      </c>
      <c r="B288" s="8">
        <v>6400</v>
      </c>
    </row>
    <row r="289" spans="1:2" x14ac:dyDescent="0.4">
      <c r="A289" s="7" t="s">
        <v>20</v>
      </c>
      <c r="B289" s="8">
        <v>3840</v>
      </c>
    </row>
    <row r="290" spans="1:2" x14ac:dyDescent="0.4">
      <c r="A290" s="7" t="s">
        <v>25</v>
      </c>
      <c r="B290" s="8">
        <v>960</v>
      </c>
    </row>
    <row r="291" spans="1:2" x14ac:dyDescent="0.4">
      <c r="A291" s="6" t="s">
        <v>44</v>
      </c>
      <c r="B291" s="8">
        <v>33240</v>
      </c>
    </row>
    <row r="292" spans="1:2" x14ac:dyDescent="0.4">
      <c r="A292" s="7" t="s">
        <v>4</v>
      </c>
      <c r="B292" s="8">
        <v>3400</v>
      </c>
    </row>
    <row r="293" spans="1:2" x14ac:dyDescent="0.4">
      <c r="A293" s="7" t="s">
        <v>31</v>
      </c>
      <c r="B293" s="8">
        <v>1700</v>
      </c>
    </row>
    <row r="294" spans="1:2" x14ac:dyDescent="0.4">
      <c r="A294" s="7" t="s">
        <v>24</v>
      </c>
      <c r="B294" s="8">
        <v>3520</v>
      </c>
    </row>
    <row r="295" spans="1:2" x14ac:dyDescent="0.4">
      <c r="A295" s="7" t="s">
        <v>10</v>
      </c>
      <c r="B295" s="8">
        <v>1600</v>
      </c>
    </row>
    <row r="296" spans="1:2" x14ac:dyDescent="0.4">
      <c r="A296" s="7" t="s">
        <v>11</v>
      </c>
      <c r="B296" s="8">
        <v>14060</v>
      </c>
    </row>
    <row r="297" spans="1:2" x14ac:dyDescent="0.4">
      <c r="A297" s="7" t="s">
        <v>28</v>
      </c>
      <c r="B297" s="8">
        <v>5300</v>
      </c>
    </row>
    <row r="298" spans="1:2" x14ac:dyDescent="0.4">
      <c r="A298" s="7" t="s">
        <v>5</v>
      </c>
      <c r="B298" s="8">
        <v>3660</v>
      </c>
    </row>
    <row r="299" spans="1:2" x14ac:dyDescent="0.4">
      <c r="A299" s="6" t="s">
        <v>45</v>
      </c>
      <c r="B299" s="8">
        <v>85850</v>
      </c>
    </row>
    <row r="300" spans="1:2" x14ac:dyDescent="0.4">
      <c r="A300" s="7" t="s">
        <v>8</v>
      </c>
      <c r="B300" s="8">
        <v>15300</v>
      </c>
    </row>
    <row r="301" spans="1:2" x14ac:dyDescent="0.4">
      <c r="A301" s="7" t="s">
        <v>27</v>
      </c>
      <c r="B301" s="8">
        <v>2120</v>
      </c>
    </row>
    <row r="302" spans="1:2" x14ac:dyDescent="0.4">
      <c r="A302" s="7" t="s">
        <v>4</v>
      </c>
      <c r="B302" s="8">
        <v>3400</v>
      </c>
    </row>
    <row r="303" spans="1:2" x14ac:dyDescent="0.4">
      <c r="A303" s="7" t="s">
        <v>14</v>
      </c>
      <c r="B303" s="8">
        <v>23940</v>
      </c>
    </row>
    <row r="304" spans="1:2" x14ac:dyDescent="0.4">
      <c r="A304" s="7" t="s">
        <v>13</v>
      </c>
      <c r="B304" s="8">
        <v>10660</v>
      </c>
    </row>
    <row r="305" spans="1:2" x14ac:dyDescent="0.4">
      <c r="A305" s="7" t="s">
        <v>16</v>
      </c>
      <c r="B305" s="8">
        <v>3710</v>
      </c>
    </row>
    <row r="306" spans="1:2" x14ac:dyDescent="0.4">
      <c r="A306" s="7" t="s">
        <v>31</v>
      </c>
      <c r="B306" s="8">
        <v>2550</v>
      </c>
    </row>
    <row r="307" spans="1:2" x14ac:dyDescent="0.4">
      <c r="A307" s="7" t="s">
        <v>32</v>
      </c>
      <c r="B307" s="8">
        <v>10240</v>
      </c>
    </row>
    <row r="308" spans="1:2" x14ac:dyDescent="0.4">
      <c r="A308" s="7" t="s">
        <v>20</v>
      </c>
      <c r="B308" s="8">
        <v>2880</v>
      </c>
    </row>
    <row r="309" spans="1:2" x14ac:dyDescent="0.4">
      <c r="A309" s="7" t="s">
        <v>12</v>
      </c>
      <c r="B309" s="8">
        <v>6890</v>
      </c>
    </row>
    <row r="310" spans="1:2" x14ac:dyDescent="0.4">
      <c r="A310" s="7" t="s">
        <v>25</v>
      </c>
      <c r="B310" s="8">
        <v>4160</v>
      </c>
    </row>
    <row r="311" spans="1:2" x14ac:dyDescent="0.4">
      <c r="A311" s="6" t="s">
        <v>46</v>
      </c>
      <c r="B311" s="8">
        <v>47690</v>
      </c>
    </row>
    <row r="312" spans="1:2" x14ac:dyDescent="0.4">
      <c r="A312" s="7" t="s">
        <v>27</v>
      </c>
      <c r="B312" s="8">
        <v>4240</v>
      </c>
    </row>
    <row r="313" spans="1:2" x14ac:dyDescent="0.4">
      <c r="A313" s="7" t="s">
        <v>14</v>
      </c>
      <c r="B313" s="8">
        <v>25270</v>
      </c>
    </row>
    <row r="314" spans="1:2" x14ac:dyDescent="0.4">
      <c r="A314" s="7" t="s">
        <v>13</v>
      </c>
      <c r="B314" s="8">
        <v>2460</v>
      </c>
    </row>
    <row r="315" spans="1:2" x14ac:dyDescent="0.4">
      <c r="A315" s="7" t="s">
        <v>15</v>
      </c>
      <c r="B315" s="8">
        <v>1280</v>
      </c>
    </row>
    <row r="316" spans="1:2" x14ac:dyDescent="0.4">
      <c r="A316" s="7" t="s">
        <v>30</v>
      </c>
      <c r="B316" s="8">
        <v>10200</v>
      </c>
    </row>
    <row r="317" spans="1:2" x14ac:dyDescent="0.4">
      <c r="A317" s="7" t="s">
        <v>12</v>
      </c>
      <c r="B317" s="8">
        <v>4240</v>
      </c>
    </row>
    <row r="318" spans="1:2" x14ac:dyDescent="0.4">
      <c r="A318" s="6" t="s">
        <v>47</v>
      </c>
      <c r="B318" s="8">
        <v>45820</v>
      </c>
    </row>
    <row r="319" spans="1:2" x14ac:dyDescent="0.4">
      <c r="A319" s="7" t="s">
        <v>8</v>
      </c>
      <c r="B319" s="8">
        <v>6800</v>
      </c>
    </row>
    <row r="320" spans="1:2" x14ac:dyDescent="0.4">
      <c r="A320" s="7" t="s">
        <v>9</v>
      </c>
      <c r="B320" s="8">
        <v>11550</v>
      </c>
    </row>
    <row r="321" spans="1:2" x14ac:dyDescent="0.4">
      <c r="A321" s="7" t="s">
        <v>26</v>
      </c>
      <c r="B321" s="8">
        <v>3200</v>
      </c>
    </row>
    <row r="322" spans="1:2" x14ac:dyDescent="0.4">
      <c r="A322" s="7" t="s">
        <v>4</v>
      </c>
      <c r="B322" s="8">
        <v>12750</v>
      </c>
    </row>
    <row r="323" spans="1:2" x14ac:dyDescent="0.4">
      <c r="A323" s="7" t="s">
        <v>15</v>
      </c>
      <c r="B323" s="8">
        <v>6400</v>
      </c>
    </row>
    <row r="324" spans="1:2" x14ac:dyDescent="0.4">
      <c r="A324" s="7" t="s">
        <v>24</v>
      </c>
      <c r="B324" s="8">
        <v>640</v>
      </c>
    </row>
    <row r="325" spans="1:2" x14ac:dyDescent="0.4">
      <c r="A325" s="7" t="s">
        <v>20</v>
      </c>
      <c r="B325" s="8">
        <v>3840</v>
      </c>
    </row>
    <row r="326" spans="1:2" x14ac:dyDescent="0.4">
      <c r="A326" s="7" t="s">
        <v>25</v>
      </c>
      <c r="B326" s="8">
        <v>640</v>
      </c>
    </row>
    <row r="327" spans="1:2" x14ac:dyDescent="0.4">
      <c r="A327" s="6" t="s">
        <v>48</v>
      </c>
      <c r="B327" s="8">
        <v>88900</v>
      </c>
    </row>
    <row r="328" spans="1:2" x14ac:dyDescent="0.4">
      <c r="A328" s="7" t="s">
        <v>27</v>
      </c>
      <c r="B328" s="8">
        <v>2120</v>
      </c>
    </row>
    <row r="329" spans="1:2" x14ac:dyDescent="0.4">
      <c r="A329" s="7" t="s">
        <v>9</v>
      </c>
      <c r="B329" s="8">
        <v>5250</v>
      </c>
    </row>
    <row r="330" spans="1:2" x14ac:dyDescent="0.4">
      <c r="A330" s="7" t="s">
        <v>26</v>
      </c>
      <c r="B330" s="8">
        <v>5120</v>
      </c>
    </row>
    <row r="331" spans="1:2" x14ac:dyDescent="0.4">
      <c r="A331" s="7" t="s">
        <v>4</v>
      </c>
      <c r="B331" s="8">
        <v>17000</v>
      </c>
    </row>
    <row r="332" spans="1:2" x14ac:dyDescent="0.4">
      <c r="A332" s="7" t="s">
        <v>1</v>
      </c>
      <c r="B332" s="8">
        <v>37800</v>
      </c>
    </row>
    <row r="333" spans="1:2" x14ac:dyDescent="0.4">
      <c r="A333" s="7" t="s">
        <v>15</v>
      </c>
      <c r="B333" s="8">
        <v>2240</v>
      </c>
    </row>
    <row r="334" spans="1:2" x14ac:dyDescent="0.4">
      <c r="A334" s="7" t="s">
        <v>22</v>
      </c>
      <c r="B334" s="8">
        <v>3520</v>
      </c>
    </row>
    <row r="335" spans="1:2" x14ac:dyDescent="0.4">
      <c r="A335" s="7" t="s">
        <v>19</v>
      </c>
      <c r="B335" s="8">
        <v>4800</v>
      </c>
    </row>
    <row r="336" spans="1:2" x14ac:dyDescent="0.4">
      <c r="A336" s="7" t="s">
        <v>7</v>
      </c>
      <c r="B336" s="8">
        <v>6080</v>
      </c>
    </row>
    <row r="337" spans="1:2" x14ac:dyDescent="0.4">
      <c r="A337" s="7" t="s">
        <v>18</v>
      </c>
      <c r="B337" s="8">
        <v>1920</v>
      </c>
    </row>
    <row r="338" spans="1:2" x14ac:dyDescent="0.4">
      <c r="A338" s="7" t="s">
        <v>5</v>
      </c>
      <c r="B338" s="8">
        <v>3050</v>
      </c>
    </row>
    <row r="339" spans="1:2" x14ac:dyDescent="0.4">
      <c r="A339" s="6" t="s">
        <v>49</v>
      </c>
      <c r="B339" s="8">
        <v>70140</v>
      </c>
    </row>
    <row r="340" spans="1:2" x14ac:dyDescent="0.4">
      <c r="A340" s="7" t="s">
        <v>4</v>
      </c>
      <c r="B340" s="8">
        <v>15300</v>
      </c>
    </row>
    <row r="341" spans="1:2" x14ac:dyDescent="0.4">
      <c r="A341" s="7" t="s">
        <v>14</v>
      </c>
      <c r="B341" s="8">
        <v>15960</v>
      </c>
    </row>
    <row r="342" spans="1:2" x14ac:dyDescent="0.4">
      <c r="A342" s="7" t="s">
        <v>17</v>
      </c>
      <c r="B342" s="8">
        <v>5950</v>
      </c>
    </row>
    <row r="343" spans="1:2" x14ac:dyDescent="0.4">
      <c r="A343" s="7" t="s">
        <v>31</v>
      </c>
      <c r="B343" s="8">
        <v>1700</v>
      </c>
    </row>
    <row r="344" spans="1:2" x14ac:dyDescent="0.4">
      <c r="A344" s="7" t="s">
        <v>10</v>
      </c>
      <c r="B344" s="8">
        <v>1920</v>
      </c>
    </row>
    <row r="345" spans="1:2" x14ac:dyDescent="0.4">
      <c r="A345" s="7" t="s">
        <v>19</v>
      </c>
      <c r="B345" s="8">
        <v>8640</v>
      </c>
    </row>
    <row r="346" spans="1:2" x14ac:dyDescent="0.4">
      <c r="A346" s="7" t="s">
        <v>6</v>
      </c>
      <c r="B346" s="8">
        <v>6890</v>
      </c>
    </row>
    <row r="347" spans="1:2" x14ac:dyDescent="0.4">
      <c r="A347" s="7" t="s">
        <v>29</v>
      </c>
      <c r="B347" s="8">
        <v>3180</v>
      </c>
    </row>
    <row r="348" spans="1:2" x14ac:dyDescent="0.4">
      <c r="A348" s="7" t="s">
        <v>12</v>
      </c>
      <c r="B348" s="8">
        <v>10600</v>
      </c>
    </row>
    <row r="349" spans="1:2" x14ac:dyDescent="0.4">
      <c r="A349" s="6" t="s">
        <v>50</v>
      </c>
      <c r="B349" s="8">
        <v>23890</v>
      </c>
    </row>
    <row r="350" spans="1:2" x14ac:dyDescent="0.4">
      <c r="A350" s="7" t="s">
        <v>27</v>
      </c>
      <c r="B350" s="8">
        <v>2650</v>
      </c>
    </row>
    <row r="351" spans="1:2" x14ac:dyDescent="0.4">
      <c r="A351" s="7" t="s">
        <v>10</v>
      </c>
      <c r="B351" s="8">
        <v>5760</v>
      </c>
    </row>
    <row r="352" spans="1:2" x14ac:dyDescent="0.4">
      <c r="A352" s="7" t="s">
        <v>11</v>
      </c>
      <c r="B352" s="8">
        <v>10360</v>
      </c>
    </row>
    <row r="353" spans="1:2" x14ac:dyDescent="0.4">
      <c r="A353" s="7" t="s">
        <v>18</v>
      </c>
      <c r="B353" s="8">
        <v>5120</v>
      </c>
    </row>
    <row r="354" spans="1:2" x14ac:dyDescent="0.4">
      <c r="A354" s="6" t="s">
        <v>51</v>
      </c>
      <c r="B354" s="8">
        <v>35390</v>
      </c>
    </row>
    <row r="355" spans="1:2" x14ac:dyDescent="0.4">
      <c r="A355" s="7" t="s">
        <v>8</v>
      </c>
      <c r="B355" s="8">
        <v>2550</v>
      </c>
    </row>
    <row r="356" spans="1:2" x14ac:dyDescent="0.4">
      <c r="A356" s="7" t="s">
        <v>10</v>
      </c>
      <c r="B356" s="8">
        <v>8320</v>
      </c>
    </row>
    <row r="357" spans="1:2" x14ac:dyDescent="0.4">
      <c r="A357" s="7" t="s">
        <v>28</v>
      </c>
      <c r="B357" s="8">
        <v>8480</v>
      </c>
    </row>
    <row r="358" spans="1:2" x14ac:dyDescent="0.4">
      <c r="A358" s="7" t="s">
        <v>25</v>
      </c>
      <c r="B358" s="8">
        <v>3840</v>
      </c>
    </row>
    <row r="359" spans="1:2" x14ac:dyDescent="0.4">
      <c r="A359" s="7" t="s">
        <v>5</v>
      </c>
      <c r="B359" s="8">
        <v>12200</v>
      </c>
    </row>
    <row r="360" spans="1:2" x14ac:dyDescent="0.4">
      <c r="A360" s="6" t="s">
        <v>52</v>
      </c>
      <c r="B360" s="8">
        <v>71410</v>
      </c>
    </row>
    <row r="361" spans="1:2" x14ac:dyDescent="0.4">
      <c r="A361" s="7" t="s">
        <v>27</v>
      </c>
      <c r="B361" s="8">
        <v>3710</v>
      </c>
    </row>
    <row r="362" spans="1:2" x14ac:dyDescent="0.4">
      <c r="A362" s="7" t="s">
        <v>2</v>
      </c>
      <c r="B362" s="8">
        <v>18900</v>
      </c>
    </row>
    <row r="363" spans="1:2" x14ac:dyDescent="0.4">
      <c r="A363" s="7" t="s">
        <v>14</v>
      </c>
      <c r="B363" s="8">
        <v>21280</v>
      </c>
    </row>
    <row r="364" spans="1:2" x14ac:dyDescent="0.4">
      <c r="A364" s="7" t="s">
        <v>15</v>
      </c>
      <c r="B364" s="8">
        <v>6400</v>
      </c>
    </row>
    <row r="365" spans="1:2" x14ac:dyDescent="0.4">
      <c r="A365" s="7" t="s">
        <v>23</v>
      </c>
      <c r="B365" s="8">
        <v>2880</v>
      </c>
    </row>
    <row r="366" spans="1:2" x14ac:dyDescent="0.4">
      <c r="A366" s="7" t="s">
        <v>19</v>
      </c>
      <c r="B366" s="8">
        <v>4480</v>
      </c>
    </row>
    <row r="367" spans="1:2" x14ac:dyDescent="0.4">
      <c r="A367" s="7" t="s">
        <v>11</v>
      </c>
      <c r="B367" s="8">
        <v>7400</v>
      </c>
    </row>
    <row r="368" spans="1:2" x14ac:dyDescent="0.4">
      <c r="A368" s="7" t="s">
        <v>29</v>
      </c>
      <c r="B368" s="8">
        <v>4240</v>
      </c>
    </row>
    <row r="369" spans="1:2" x14ac:dyDescent="0.4">
      <c r="A369" s="7" t="s">
        <v>12</v>
      </c>
      <c r="B369" s="8">
        <v>2120</v>
      </c>
    </row>
    <row r="370" spans="1:2" x14ac:dyDescent="0.4">
      <c r="A370" s="5" t="s">
        <v>56</v>
      </c>
      <c r="B370" s="8">
        <v>454150</v>
      </c>
    </row>
    <row r="371" spans="1:2" x14ac:dyDescent="0.4">
      <c r="A371" s="6" t="s">
        <v>41</v>
      </c>
      <c r="B371" s="8">
        <v>8080</v>
      </c>
    </row>
    <row r="372" spans="1:2" x14ac:dyDescent="0.4">
      <c r="A372" s="7" t="s">
        <v>15</v>
      </c>
      <c r="B372" s="8">
        <v>960</v>
      </c>
    </row>
    <row r="373" spans="1:2" x14ac:dyDescent="0.4">
      <c r="A373" s="7" t="s">
        <v>28</v>
      </c>
      <c r="B373" s="8">
        <v>2650</v>
      </c>
    </row>
    <row r="374" spans="1:2" x14ac:dyDescent="0.4">
      <c r="A374" s="7" t="s">
        <v>21</v>
      </c>
      <c r="B374" s="8">
        <v>2550</v>
      </c>
    </row>
    <row r="375" spans="1:2" x14ac:dyDescent="0.4">
      <c r="A375" s="7" t="s">
        <v>18</v>
      </c>
      <c r="B375" s="8">
        <v>1920</v>
      </c>
    </row>
    <row r="376" spans="1:2" x14ac:dyDescent="0.4">
      <c r="A376" s="6" t="s">
        <v>42</v>
      </c>
      <c r="B376" s="8">
        <v>44120</v>
      </c>
    </row>
    <row r="377" spans="1:2" x14ac:dyDescent="0.4">
      <c r="A377" s="7" t="s">
        <v>8</v>
      </c>
      <c r="B377" s="8">
        <v>13600</v>
      </c>
    </row>
    <row r="378" spans="1:2" x14ac:dyDescent="0.4">
      <c r="A378" s="7" t="s">
        <v>27</v>
      </c>
      <c r="B378" s="8">
        <v>6890</v>
      </c>
    </row>
    <row r="379" spans="1:2" x14ac:dyDescent="0.4">
      <c r="A379" s="7" t="s">
        <v>23</v>
      </c>
      <c r="B379" s="8">
        <v>5760</v>
      </c>
    </row>
    <row r="380" spans="1:2" x14ac:dyDescent="0.4">
      <c r="A380" s="7" t="s">
        <v>10</v>
      </c>
      <c r="B380" s="8">
        <v>8320</v>
      </c>
    </row>
    <row r="381" spans="1:2" x14ac:dyDescent="0.4">
      <c r="A381" s="7" t="s">
        <v>12</v>
      </c>
      <c r="B381" s="8">
        <v>7950</v>
      </c>
    </row>
    <row r="382" spans="1:2" x14ac:dyDescent="0.4">
      <c r="A382" s="7" t="s">
        <v>18</v>
      </c>
      <c r="B382" s="8">
        <v>1600</v>
      </c>
    </row>
    <row r="383" spans="1:2" x14ac:dyDescent="0.4">
      <c r="A383" s="6" t="s">
        <v>43</v>
      </c>
      <c r="B383" s="8">
        <v>57630</v>
      </c>
    </row>
    <row r="384" spans="1:2" x14ac:dyDescent="0.4">
      <c r="A384" s="7" t="s">
        <v>8</v>
      </c>
      <c r="B384" s="8">
        <v>16150</v>
      </c>
    </row>
    <row r="385" spans="1:2" x14ac:dyDescent="0.4">
      <c r="A385" s="7" t="s">
        <v>4</v>
      </c>
      <c r="B385" s="8">
        <v>3400</v>
      </c>
    </row>
    <row r="386" spans="1:2" x14ac:dyDescent="0.4">
      <c r="A386" s="7" t="s">
        <v>2</v>
      </c>
      <c r="B386" s="8">
        <v>6300</v>
      </c>
    </row>
    <row r="387" spans="1:2" x14ac:dyDescent="0.4">
      <c r="A387" s="7" t="s">
        <v>17</v>
      </c>
      <c r="B387" s="8">
        <v>15300</v>
      </c>
    </row>
    <row r="388" spans="1:2" x14ac:dyDescent="0.4">
      <c r="A388" s="7" t="s">
        <v>23</v>
      </c>
      <c r="B388" s="8">
        <v>1280</v>
      </c>
    </row>
    <row r="389" spans="1:2" x14ac:dyDescent="0.4">
      <c r="A389" s="7" t="s">
        <v>32</v>
      </c>
      <c r="B389" s="8">
        <v>5120</v>
      </c>
    </row>
    <row r="390" spans="1:2" x14ac:dyDescent="0.4">
      <c r="A390" s="7" t="s">
        <v>19</v>
      </c>
      <c r="B390" s="8">
        <v>1600</v>
      </c>
    </row>
    <row r="391" spans="1:2" x14ac:dyDescent="0.4">
      <c r="A391" s="7" t="s">
        <v>6</v>
      </c>
      <c r="B391" s="8">
        <v>8480</v>
      </c>
    </row>
    <row r="392" spans="1:2" x14ac:dyDescent="0.4">
      <c r="A392" s="6" t="s">
        <v>44</v>
      </c>
      <c r="B392" s="8">
        <v>53840</v>
      </c>
    </row>
    <row r="393" spans="1:2" x14ac:dyDescent="0.4">
      <c r="A393" s="7" t="s">
        <v>16</v>
      </c>
      <c r="B393" s="8">
        <v>9540</v>
      </c>
    </row>
    <row r="394" spans="1:2" x14ac:dyDescent="0.4">
      <c r="A394" s="7" t="s">
        <v>22</v>
      </c>
      <c r="B394" s="8">
        <v>1280</v>
      </c>
    </row>
    <row r="395" spans="1:2" x14ac:dyDescent="0.4">
      <c r="A395" s="7" t="s">
        <v>24</v>
      </c>
      <c r="B395" s="8">
        <v>3200</v>
      </c>
    </row>
    <row r="396" spans="1:2" x14ac:dyDescent="0.4">
      <c r="A396" s="7" t="s">
        <v>23</v>
      </c>
      <c r="B396" s="8">
        <v>6400</v>
      </c>
    </row>
    <row r="397" spans="1:2" x14ac:dyDescent="0.4">
      <c r="A397" s="7" t="s">
        <v>10</v>
      </c>
      <c r="B397" s="8">
        <v>5440</v>
      </c>
    </row>
    <row r="398" spans="1:2" x14ac:dyDescent="0.4">
      <c r="A398" s="7" t="s">
        <v>32</v>
      </c>
      <c r="B398" s="8">
        <v>5120</v>
      </c>
    </row>
    <row r="399" spans="1:2" x14ac:dyDescent="0.4">
      <c r="A399" s="7" t="s">
        <v>20</v>
      </c>
      <c r="B399" s="8">
        <v>4160</v>
      </c>
    </row>
    <row r="400" spans="1:2" x14ac:dyDescent="0.4">
      <c r="A400" s="7" t="s">
        <v>30</v>
      </c>
      <c r="B400" s="8">
        <v>15300</v>
      </c>
    </row>
    <row r="401" spans="1:2" x14ac:dyDescent="0.4">
      <c r="A401" s="7" t="s">
        <v>21</v>
      </c>
      <c r="B401" s="8">
        <v>3400</v>
      </c>
    </row>
    <row r="402" spans="1:2" x14ac:dyDescent="0.4">
      <c r="A402" s="6" t="s">
        <v>45</v>
      </c>
      <c r="B402" s="8">
        <v>69230</v>
      </c>
    </row>
    <row r="403" spans="1:2" x14ac:dyDescent="0.4">
      <c r="A403" s="7" t="s">
        <v>1</v>
      </c>
      <c r="B403" s="8">
        <v>50400</v>
      </c>
    </row>
    <row r="404" spans="1:2" x14ac:dyDescent="0.4">
      <c r="A404" s="7" t="s">
        <v>15</v>
      </c>
      <c r="B404" s="8">
        <v>5120</v>
      </c>
    </row>
    <row r="405" spans="1:2" x14ac:dyDescent="0.4">
      <c r="A405" s="7" t="s">
        <v>20</v>
      </c>
      <c r="B405" s="8">
        <v>5760</v>
      </c>
    </row>
    <row r="406" spans="1:2" x14ac:dyDescent="0.4">
      <c r="A406" s="7" t="s">
        <v>6</v>
      </c>
      <c r="B406" s="8">
        <v>7420</v>
      </c>
    </row>
    <row r="407" spans="1:2" x14ac:dyDescent="0.4">
      <c r="A407" s="7" t="s">
        <v>29</v>
      </c>
      <c r="B407" s="8">
        <v>530</v>
      </c>
    </row>
    <row r="408" spans="1:2" x14ac:dyDescent="0.4">
      <c r="A408" s="6" t="s">
        <v>46</v>
      </c>
      <c r="B408" s="8">
        <v>43370</v>
      </c>
    </row>
    <row r="409" spans="1:2" x14ac:dyDescent="0.4">
      <c r="A409" s="7" t="s">
        <v>14</v>
      </c>
      <c r="B409" s="8">
        <v>22610</v>
      </c>
    </row>
    <row r="410" spans="1:2" x14ac:dyDescent="0.4">
      <c r="A410" s="7" t="s">
        <v>13</v>
      </c>
      <c r="B410" s="8">
        <v>4100</v>
      </c>
    </row>
    <row r="411" spans="1:2" x14ac:dyDescent="0.4">
      <c r="A411" s="7" t="s">
        <v>19</v>
      </c>
      <c r="B411" s="8">
        <v>1600</v>
      </c>
    </row>
    <row r="412" spans="1:2" x14ac:dyDescent="0.4">
      <c r="A412" s="7" t="s">
        <v>29</v>
      </c>
      <c r="B412" s="8">
        <v>2650</v>
      </c>
    </row>
    <row r="413" spans="1:2" x14ac:dyDescent="0.4">
      <c r="A413" s="7" t="s">
        <v>21</v>
      </c>
      <c r="B413" s="8">
        <v>3400</v>
      </c>
    </row>
    <row r="414" spans="1:2" x14ac:dyDescent="0.4">
      <c r="A414" s="7" t="s">
        <v>25</v>
      </c>
      <c r="B414" s="8">
        <v>3520</v>
      </c>
    </row>
    <row r="415" spans="1:2" x14ac:dyDescent="0.4">
      <c r="A415" s="7" t="s">
        <v>5</v>
      </c>
      <c r="B415" s="8">
        <v>5490</v>
      </c>
    </row>
    <row r="416" spans="1:2" x14ac:dyDescent="0.4">
      <c r="A416" s="6" t="s">
        <v>47</v>
      </c>
      <c r="B416" s="8">
        <v>12800</v>
      </c>
    </row>
    <row r="417" spans="1:2" x14ac:dyDescent="0.4">
      <c r="A417" s="7" t="s">
        <v>22</v>
      </c>
      <c r="B417" s="8">
        <v>960</v>
      </c>
    </row>
    <row r="418" spans="1:2" x14ac:dyDescent="0.4">
      <c r="A418" s="7" t="s">
        <v>11</v>
      </c>
      <c r="B418" s="8">
        <v>11840</v>
      </c>
    </row>
    <row r="419" spans="1:2" x14ac:dyDescent="0.4">
      <c r="A419" s="6" t="s">
        <v>48</v>
      </c>
      <c r="B419" s="8">
        <v>61210</v>
      </c>
    </row>
    <row r="420" spans="1:2" x14ac:dyDescent="0.4">
      <c r="A420" s="7" t="s">
        <v>8</v>
      </c>
      <c r="B420" s="8">
        <v>7650</v>
      </c>
    </row>
    <row r="421" spans="1:2" x14ac:dyDescent="0.4">
      <c r="A421" s="7" t="s">
        <v>22</v>
      </c>
      <c r="B421" s="8">
        <v>5760</v>
      </c>
    </row>
    <row r="422" spans="1:2" x14ac:dyDescent="0.4">
      <c r="A422" s="7" t="s">
        <v>31</v>
      </c>
      <c r="B422" s="8">
        <v>5950</v>
      </c>
    </row>
    <row r="423" spans="1:2" x14ac:dyDescent="0.4">
      <c r="A423" s="7" t="s">
        <v>11</v>
      </c>
      <c r="B423" s="8">
        <v>19240</v>
      </c>
    </row>
    <row r="424" spans="1:2" x14ac:dyDescent="0.4">
      <c r="A424" s="7" t="s">
        <v>28</v>
      </c>
      <c r="B424" s="8">
        <v>17490</v>
      </c>
    </row>
    <row r="425" spans="1:2" x14ac:dyDescent="0.4">
      <c r="A425" s="7" t="s">
        <v>18</v>
      </c>
      <c r="B425" s="8">
        <v>640</v>
      </c>
    </row>
    <row r="426" spans="1:2" x14ac:dyDescent="0.4">
      <c r="A426" s="7" t="s">
        <v>25</v>
      </c>
      <c r="B426" s="8">
        <v>4480</v>
      </c>
    </row>
    <row r="427" spans="1:2" x14ac:dyDescent="0.4">
      <c r="A427" s="6" t="s">
        <v>49</v>
      </c>
      <c r="B427" s="8">
        <v>31300</v>
      </c>
    </row>
    <row r="428" spans="1:2" x14ac:dyDescent="0.4">
      <c r="A428" s="7" t="s">
        <v>22</v>
      </c>
      <c r="B428" s="8">
        <v>640</v>
      </c>
    </row>
    <row r="429" spans="1:2" x14ac:dyDescent="0.4">
      <c r="A429" s="7" t="s">
        <v>31</v>
      </c>
      <c r="B429" s="8">
        <v>850</v>
      </c>
    </row>
    <row r="430" spans="1:2" x14ac:dyDescent="0.4">
      <c r="A430" s="7" t="s">
        <v>23</v>
      </c>
      <c r="B430" s="8">
        <v>320</v>
      </c>
    </row>
    <row r="431" spans="1:2" x14ac:dyDescent="0.4">
      <c r="A431" s="7" t="s">
        <v>32</v>
      </c>
      <c r="B431" s="8">
        <v>5120</v>
      </c>
    </row>
    <row r="432" spans="1:2" x14ac:dyDescent="0.4">
      <c r="A432" s="7" t="s">
        <v>19</v>
      </c>
      <c r="B432" s="8">
        <v>6080</v>
      </c>
    </row>
    <row r="433" spans="1:2" x14ac:dyDescent="0.4">
      <c r="A433" s="7" t="s">
        <v>21</v>
      </c>
      <c r="B433" s="8">
        <v>14450</v>
      </c>
    </row>
    <row r="434" spans="1:2" x14ac:dyDescent="0.4">
      <c r="A434" s="7" t="s">
        <v>25</v>
      </c>
      <c r="B434" s="8">
        <v>3840</v>
      </c>
    </row>
    <row r="435" spans="1:2" x14ac:dyDescent="0.4">
      <c r="A435" s="6" t="s">
        <v>50</v>
      </c>
      <c r="B435" s="8">
        <v>22630</v>
      </c>
    </row>
    <row r="436" spans="1:2" x14ac:dyDescent="0.4">
      <c r="A436" s="7" t="s">
        <v>26</v>
      </c>
      <c r="B436" s="8">
        <v>640</v>
      </c>
    </row>
    <row r="437" spans="1:2" x14ac:dyDescent="0.4">
      <c r="A437" s="7" t="s">
        <v>4</v>
      </c>
      <c r="B437" s="8">
        <v>4250</v>
      </c>
    </row>
    <row r="438" spans="1:2" x14ac:dyDescent="0.4">
      <c r="A438" s="7" t="s">
        <v>24</v>
      </c>
      <c r="B438" s="8">
        <v>5440</v>
      </c>
    </row>
    <row r="439" spans="1:2" x14ac:dyDescent="0.4">
      <c r="A439" s="7" t="s">
        <v>32</v>
      </c>
      <c r="B439" s="8">
        <v>1600</v>
      </c>
    </row>
    <row r="440" spans="1:2" x14ac:dyDescent="0.4">
      <c r="A440" s="7" t="s">
        <v>19</v>
      </c>
      <c r="B440" s="8">
        <v>320</v>
      </c>
    </row>
    <row r="441" spans="1:2" x14ac:dyDescent="0.4">
      <c r="A441" s="7" t="s">
        <v>6</v>
      </c>
      <c r="B441" s="8">
        <v>4770</v>
      </c>
    </row>
    <row r="442" spans="1:2" x14ac:dyDescent="0.4">
      <c r="A442" s="7" t="s">
        <v>25</v>
      </c>
      <c r="B442" s="8">
        <v>2560</v>
      </c>
    </row>
    <row r="443" spans="1:2" x14ac:dyDescent="0.4">
      <c r="A443" s="7" t="s">
        <v>5</v>
      </c>
      <c r="B443" s="8">
        <v>3050</v>
      </c>
    </row>
    <row r="444" spans="1:2" x14ac:dyDescent="0.4">
      <c r="A444" s="6" t="s">
        <v>51</v>
      </c>
      <c r="B444" s="8">
        <v>24620</v>
      </c>
    </row>
    <row r="445" spans="1:2" x14ac:dyDescent="0.4">
      <c r="A445" s="7" t="s">
        <v>8</v>
      </c>
      <c r="B445" s="8">
        <v>11900</v>
      </c>
    </row>
    <row r="446" spans="1:2" x14ac:dyDescent="0.4">
      <c r="A446" s="7" t="s">
        <v>29</v>
      </c>
      <c r="B446" s="8">
        <v>10600</v>
      </c>
    </row>
    <row r="447" spans="1:2" x14ac:dyDescent="0.4">
      <c r="A447" s="7" t="s">
        <v>12</v>
      </c>
      <c r="B447" s="8">
        <v>2120</v>
      </c>
    </row>
    <row r="448" spans="1:2" x14ac:dyDescent="0.4">
      <c r="A448" s="6" t="s">
        <v>52</v>
      </c>
      <c r="B448" s="8">
        <v>25320</v>
      </c>
    </row>
    <row r="449" spans="1:2" x14ac:dyDescent="0.4">
      <c r="A449" s="7" t="s">
        <v>27</v>
      </c>
      <c r="B449" s="8">
        <v>4770</v>
      </c>
    </row>
    <row r="450" spans="1:2" x14ac:dyDescent="0.4">
      <c r="A450" s="7" t="s">
        <v>22</v>
      </c>
      <c r="B450" s="8">
        <v>2560</v>
      </c>
    </row>
    <row r="451" spans="1:2" x14ac:dyDescent="0.4">
      <c r="A451" s="7" t="s">
        <v>24</v>
      </c>
      <c r="B451" s="8">
        <v>320</v>
      </c>
    </row>
    <row r="452" spans="1:2" x14ac:dyDescent="0.4">
      <c r="A452" s="7" t="s">
        <v>7</v>
      </c>
      <c r="B452" s="8">
        <v>2880</v>
      </c>
    </row>
    <row r="453" spans="1:2" x14ac:dyDescent="0.4">
      <c r="A453" s="7" t="s">
        <v>21</v>
      </c>
      <c r="B453" s="8">
        <v>9350</v>
      </c>
    </row>
    <row r="454" spans="1:2" x14ac:dyDescent="0.4">
      <c r="A454" s="7" t="s">
        <v>18</v>
      </c>
      <c r="B454" s="8">
        <v>5440</v>
      </c>
    </row>
    <row r="455" spans="1:2" x14ac:dyDescent="0.4">
      <c r="A455" s="5" t="s">
        <v>57</v>
      </c>
      <c r="B455" s="8">
        <v>618550</v>
      </c>
    </row>
    <row r="456" spans="1:2" x14ac:dyDescent="0.4">
      <c r="A456" s="6" t="s">
        <v>41</v>
      </c>
      <c r="B456" s="8">
        <v>61130</v>
      </c>
    </row>
    <row r="457" spans="1:2" x14ac:dyDescent="0.4">
      <c r="A457" s="7" t="s">
        <v>4</v>
      </c>
      <c r="B457" s="8">
        <v>17000</v>
      </c>
    </row>
    <row r="458" spans="1:2" x14ac:dyDescent="0.4">
      <c r="A458" s="7" t="s">
        <v>13</v>
      </c>
      <c r="B458" s="8">
        <v>6560</v>
      </c>
    </row>
    <row r="459" spans="1:2" x14ac:dyDescent="0.4">
      <c r="A459" s="7" t="s">
        <v>17</v>
      </c>
      <c r="B459" s="8">
        <v>10200</v>
      </c>
    </row>
    <row r="460" spans="1:2" x14ac:dyDescent="0.4">
      <c r="A460" s="7" t="s">
        <v>31</v>
      </c>
      <c r="B460" s="8">
        <v>5950</v>
      </c>
    </row>
    <row r="461" spans="1:2" x14ac:dyDescent="0.4">
      <c r="A461" s="7" t="s">
        <v>20</v>
      </c>
      <c r="B461" s="8">
        <v>4160</v>
      </c>
    </row>
    <row r="462" spans="1:2" x14ac:dyDescent="0.4">
      <c r="A462" s="7" t="s">
        <v>28</v>
      </c>
      <c r="B462" s="8">
        <v>6890</v>
      </c>
    </row>
    <row r="463" spans="1:2" x14ac:dyDescent="0.4">
      <c r="A463" s="7" t="s">
        <v>5</v>
      </c>
      <c r="B463" s="8">
        <v>10370</v>
      </c>
    </row>
    <row r="464" spans="1:2" x14ac:dyDescent="0.4">
      <c r="A464" s="6" t="s">
        <v>42</v>
      </c>
      <c r="B464" s="8">
        <v>77930</v>
      </c>
    </row>
    <row r="465" spans="1:2" x14ac:dyDescent="0.4">
      <c r="A465" s="7" t="s">
        <v>1</v>
      </c>
      <c r="B465" s="8">
        <v>59850</v>
      </c>
    </row>
    <row r="466" spans="1:2" x14ac:dyDescent="0.4">
      <c r="A466" s="7" t="s">
        <v>19</v>
      </c>
      <c r="B466" s="8">
        <v>6080</v>
      </c>
    </row>
    <row r="467" spans="1:2" x14ac:dyDescent="0.4">
      <c r="A467" s="7" t="s">
        <v>20</v>
      </c>
      <c r="B467" s="8">
        <v>3520</v>
      </c>
    </row>
    <row r="468" spans="1:2" x14ac:dyDescent="0.4">
      <c r="A468" s="7" t="s">
        <v>6</v>
      </c>
      <c r="B468" s="8">
        <v>3180</v>
      </c>
    </row>
    <row r="469" spans="1:2" x14ac:dyDescent="0.4">
      <c r="A469" s="7" t="s">
        <v>28</v>
      </c>
      <c r="B469" s="8">
        <v>5300</v>
      </c>
    </row>
    <row r="470" spans="1:2" x14ac:dyDescent="0.4">
      <c r="A470" s="6" t="s">
        <v>43</v>
      </c>
      <c r="B470" s="8">
        <v>38300</v>
      </c>
    </row>
    <row r="471" spans="1:2" x14ac:dyDescent="0.4">
      <c r="A471" s="7" t="s">
        <v>14</v>
      </c>
      <c r="B471" s="8">
        <v>5320</v>
      </c>
    </row>
    <row r="472" spans="1:2" x14ac:dyDescent="0.4">
      <c r="A472" s="7" t="s">
        <v>10</v>
      </c>
      <c r="B472" s="8">
        <v>3840</v>
      </c>
    </row>
    <row r="473" spans="1:2" x14ac:dyDescent="0.4">
      <c r="A473" s="7" t="s">
        <v>19</v>
      </c>
      <c r="B473" s="8">
        <v>5760</v>
      </c>
    </row>
    <row r="474" spans="1:2" x14ac:dyDescent="0.4">
      <c r="A474" s="7" t="s">
        <v>30</v>
      </c>
      <c r="B474" s="8">
        <v>9350</v>
      </c>
    </row>
    <row r="475" spans="1:2" x14ac:dyDescent="0.4">
      <c r="A475" s="7" t="s">
        <v>5</v>
      </c>
      <c r="B475" s="8">
        <v>14030</v>
      </c>
    </row>
    <row r="476" spans="1:2" x14ac:dyDescent="0.4">
      <c r="A476" s="6" t="s">
        <v>44</v>
      </c>
      <c r="B476" s="8">
        <v>16580</v>
      </c>
    </row>
    <row r="477" spans="1:2" x14ac:dyDescent="0.4">
      <c r="A477" s="7" t="s">
        <v>14</v>
      </c>
      <c r="B477" s="8">
        <v>1330</v>
      </c>
    </row>
    <row r="478" spans="1:2" x14ac:dyDescent="0.4">
      <c r="A478" s="7" t="s">
        <v>31</v>
      </c>
      <c r="B478" s="8">
        <v>850</v>
      </c>
    </row>
    <row r="479" spans="1:2" x14ac:dyDescent="0.4">
      <c r="A479" s="7" t="s">
        <v>19</v>
      </c>
      <c r="B479" s="8">
        <v>4800</v>
      </c>
    </row>
    <row r="480" spans="1:2" x14ac:dyDescent="0.4">
      <c r="A480" s="7" t="s">
        <v>20</v>
      </c>
      <c r="B480" s="8">
        <v>3520</v>
      </c>
    </row>
    <row r="481" spans="1:2" x14ac:dyDescent="0.4">
      <c r="A481" s="7" t="s">
        <v>18</v>
      </c>
      <c r="B481" s="8">
        <v>6080</v>
      </c>
    </row>
    <row r="482" spans="1:2" x14ac:dyDescent="0.4">
      <c r="A482" s="6" t="s">
        <v>45</v>
      </c>
      <c r="B482" s="8">
        <v>30400</v>
      </c>
    </row>
    <row r="483" spans="1:2" x14ac:dyDescent="0.4">
      <c r="A483" s="7" t="s">
        <v>4</v>
      </c>
      <c r="B483" s="8">
        <v>14450</v>
      </c>
    </row>
    <row r="484" spans="1:2" x14ac:dyDescent="0.4">
      <c r="A484" s="7" t="s">
        <v>10</v>
      </c>
      <c r="B484" s="8">
        <v>3200</v>
      </c>
    </row>
    <row r="485" spans="1:2" x14ac:dyDescent="0.4">
      <c r="A485" s="7" t="s">
        <v>30</v>
      </c>
      <c r="B485" s="8">
        <v>6800</v>
      </c>
    </row>
    <row r="486" spans="1:2" x14ac:dyDescent="0.4">
      <c r="A486" s="7" t="s">
        <v>21</v>
      </c>
      <c r="B486" s="8">
        <v>5950</v>
      </c>
    </row>
    <row r="487" spans="1:2" x14ac:dyDescent="0.4">
      <c r="A487" s="6" t="s">
        <v>46</v>
      </c>
      <c r="B487" s="8">
        <v>102760</v>
      </c>
    </row>
    <row r="488" spans="1:2" x14ac:dyDescent="0.4">
      <c r="A488" s="7" t="s">
        <v>26</v>
      </c>
      <c r="B488" s="8">
        <v>960</v>
      </c>
    </row>
    <row r="489" spans="1:2" x14ac:dyDescent="0.4">
      <c r="A489" s="7" t="s">
        <v>2</v>
      </c>
      <c r="B489" s="8">
        <v>21000</v>
      </c>
    </row>
    <row r="490" spans="1:2" x14ac:dyDescent="0.4">
      <c r="A490" s="7" t="s">
        <v>1</v>
      </c>
      <c r="B490" s="8">
        <v>63000</v>
      </c>
    </row>
    <row r="491" spans="1:2" x14ac:dyDescent="0.4">
      <c r="A491" s="7" t="s">
        <v>7</v>
      </c>
      <c r="B491" s="8">
        <v>1600</v>
      </c>
    </row>
    <row r="492" spans="1:2" x14ac:dyDescent="0.4">
      <c r="A492" s="7" t="s">
        <v>11</v>
      </c>
      <c r="B492" s="8">
        <v>7400</v>
      </c>
    </row>
    <row r="493" spans="1:2" x14ac:dyDescent="0.4">
      <c r="A493" s="7" t="s">
        <v>28</v>
      </c>
      <c r="B493" s="8">
        <v>8480</v>
      </c>
    </row>
    <row r="494" spans="1:2" x14ac:dyDescent="0.4">
      <c r="A494" s="7" t="s">
        <v>18</v>
      </c>
      <c r="B494" s="8">
        <v>320</v>
      </c>
    </row>
    <row r="495" spans="1:2" x14ac:dyDescent="0.4">
      <c r="A495" s="6" t="s">
        <v>47</v>
      </c>
      <c r="B495" s="8">
        <v>24190</v>
      </c>
    </row>
    <row r="496" spans="1:2" x14ac:dyDescent="0.4">
      <c r="A496" s="7" t="s">
        <v>27</v>
      </c>
      <c r="B496" s="8">
        <v>2650</v>
      </c>
    </row>
    <row r="497" spans="1:2" x14ac:dyDescent="0.4">
      <c r="A497" s="7" t="s">
        <v>17</v>
      </c>
      <c r="B497" s="8">
        <v>1700</v>
      </c>
    </row>
    <row r="498" spans="1:2" x14ac:dyDescent="0.4">
      <c r="A498" s="7" t="s">
        <v>24</v>
      </c>
      <c r="B498" s="8">
        <v>3520</v>
      </c>
    </row>
    <row r="499" spans="1:2" x14ac:dyDescent="0.4">
      <c r="A499" s="7" t="s">
        <v>23</v>
      </c>
      <c r="B499" s="8">
        <v>4160</v>
      </c>
    </row>
    <row r="500" spans="1:2" x14ac:dyDescent="0.4">
      <c r="A500" s="7" t="s">
        <v>19</v>
      </c>
      <c r="B500" s="8">
        <v>1280</v>
      </c>
    </row>
    <row r="501" spans="1:2" x14ac:dyDescent="0.4">
      <c r="A501" s="7" t="s">
        <v>7</v>
      </c>
      <c r="B501" s="8">
        <v>4800</v>
      </c>
    </row>
    <row r="502" spans="1:2" x14ac:dyDescent="0.4">
      <c r="A502" s="7" t="s">
        <v>25</v>
      </c>
      <c r="B502" s="8">
        <v>6080</v>
      </c>
    </row>
    <row r="503" spans="1:2" x14ac:dyDescent="0.4">
      <c r="A503" s="6" t="s">
        <v>48</v>
      </c>
      <c r="B503" s="8">
        <v>17830</v>
      </c>
    </row>
    <row r="504" spans="1:2" x14ac:dyDescent="0.4">
      <c r="A504" s="7" t="s">
        <v>4</v>
      </c>
      <c r="B504" s="8">
        <v>6800</v>
      </c>
    </row>
    <row r="505" spans="1:2" x14ac:dyDescent="0.4">
      <c r="A505" s="7" t="s">
        <v>14</v>
      </c>
      <c r="B505" s="8">
        <v>3990</v>
      </c>
    </row>
    <row r="506" spans="1:2" x14ac:dyDescent="0.4">
      <c r="A506" s="7" t="s">
        <v>19</v>
      </c>
      <c r="B506" s="8">
        <v>640</v>
      </c>
    </row>
    <row r="507" spans="1:2" x14ac:dyDescent="0.4">
      <c r="A507" s="7" t="s">
        <v>7</v>
      </c>
      <c r="B507" s="8">
        <v>6400</v>
      </c>
    </row>
    <row r="508" spans="1:2" x14ac:dyDescent="0.4">
      <c r="A508" s="6" t="s">
        <v>49</v>
      </c>
      <c r="B508" s="8">
        <v>12980</v>
      </c>
    </row>
    <row r="509" spans="1:2" x14ac:dyDescent="0.4">
      <c r="A509" s="7" t="s">
        <v>17</v>
      </c>
      <c r="B509" s="8">
        <v>7650</v>
      </c>
    </row>
    <row r="510" spans="1:2" x14ac:dyDescent="0.4">
      <c r="A510" s="7" t="s">
        <v>16</v>
      </c>
      <c r="B510" s="8">
        <v>530</v>
      </c>
    </row>
    <row r="511" spans="1:2" x14ac:dyDescent="0.4">
      <c r="A511" s="7" t="s">
        <v>32</v>
      </c>
      <c r="B511" s="8">
        <v>4480</v>
      </c>
    </row>
    <row r="512" spans="1:2" x14ac:dyDescent="0.4">
      <c r="A512" s="7" t="s">
        <v>25</v>
      </c>
      <c r="B512" s="8">
        <v>320</v>
      </c>
    </row>
    <row r="513" spans="1:2" x14ac:dyDescent="0.4">
      <c r="A513" s="6" t="s">
        <v>50</v>
      </c>
      <c r="B513" s="8">
        <v>151770</v>
      </c>
    </row>
    <row r="514" spans="1:2" x14ac:dyDescent="0.4">
      <c r="A514" s="7" t="s">
        <v>9</v>
      </c>
      <c r="B514" s="8">
        <v>21000</v>
      </c>
    </row>
    <row r="515" spans="1:2" x14ac:dyDescent="0.4">
      <c r="A515" s="7" t="s">
        <v>4</v>
      </c>
      <c r="B515" s="8">
        <v>11050</v>
      </c>
    </row>
    <row r="516" spans="1:2" x14ac:dyDescent="0.4">
      <c r="A516" s="7" t="s">
        <v>2</v>
      </c>
      <c r="B516" s="8">
        <v>86100</v>
      </c>
    </row>
    <row r="517" spans="1:2" x14ac:dyDescent="0.4">
      <c r="A517" s="7" t="s">
        <v>17</v>
      </c>
      <c r="B517" s="8">
        <v>1700</v>
      </c>
    </row>
    <row r="518" spans="1:2" x14ac:dyDescent="0.4">
      <c r="A518" s="7" t="s">
        <v>22</v>
      </c>
      <c r="B518" s="8">
        <v>5760</v>
      </c>
    </row>
    <row r="519" spans="1:2" x14ac:dyDescent="0.4">
      <c r="A519" s="7" t="s">
        <v>7</v>
      </c>
      <c r="B519" s="8">
        <v>1600</v>
      </c>
    </row>
    <row r="520" spans="1:2" x14ac:dyDescent="0.4">
      <c r="A520" s="7" t="s">
        <v>30</v>
      </c>
      <c r="B520" s="8">
        <v>3400</v>
      </c>
    </row>
    <row r="521" spans="1:2" x14ac:dyDescent="0.4">
      <c r="A521" s="7" t="s">
        <v>29</v>
      </c>
      <c r="B521" s="8">
        <v>10600</v>
      </c>
    </row>
    <row r="522" spans="1:2" x14ac:dyDescent="0.4">
      <c r="A522" s="7" t="s">
        <v>18</v>
      </c>
      <c r="B522" s="8">
        <v>2560</v>
      </c>
    </row>
    <row r="523" spans="1:2" x14ac:dyDescent="0.4">
      <c r="A523" s="7" t="s">
        <v>25</v>
      </c>
      <c r="B523" s="8">
        <v>8000</v>
      </c>
    </row>
    <row r="524" spans="1:2" x14ac:dyDescent="0.4">
      <c r="A524" s="6" t="s">
        <v>51</v>
      </c>
      <c r="B524" s="8">
        <v>40720</v>
      </c>
    </row>
    <row r="525" spans="1:2" x14ac:dyDescent="0.4">
      <c r="A525" s="7" t="s">
        <v>9</v>
      </c>
      <c r="B525" s="8">
        <v>14700</v>
      </c>
    </row>
    <row r="526" spans="1:2" x14ac:dyDescent="0.4">
      <c r="A526" s="7" t="s">
        <v>26</v>
      </c>
      <c r="B526" s="8">
        <v>3840</v>
      </c>
    </row>
    <row r="527" spans="1:2" x14ac:dyDescent="0.4">
      <c r="A527" s="7" t="s">
        <v>15</v>
      </c>
      <c r="B527" s="8">
        <v>3840</v>
      </c>
    </row>
    <row r="528" spans="1:2" x14ac:dyDescent="0.4">
      <c r="A528" s="7" t="s">
        <v>17</v>
      </c>
      <c r="B528" s="8">
        <v>4250</v>
      </c>
    </row>
    <row r="529" spans="1:2" x14ac:dyDescent="0.4">
      <c r="A529" s="7" t="s">
        <v>31</v>
      </c>
      <c r="B529" s="8">
        <v>4250</v>
      </c>
    </row>
    <row r="530" spans="1:2" x14ac:dyDescent="0.4">
      <c r="A530" s="7" t="s">
        <v>6</v>
      </c>
      <c r="B530" s="8">
        <v>3180</v>
      </c>
    </row>
    <row r="531" spans="1:2" x14ac:dyDescent="0.4">
      <c r="A531" s="7" t="s">
        <v>11</v>
      </c>
      <c r="B531" s="8">
        <v>6660</v>
      </c>
    </row>
    <row r="532" spans="1:2" x14ac:dyDescent="0.4">
      <c r="A532" s="6" t="s">
        <v>52</v>
      </c>
      <c r="B532" s="8">
        <v>43960</v>
      </c>
    </row>
    <row r="533" spans="1:2" x14ac:dyDescent="0.4">
      <c r="A533" s="7" t="s">
        <v>27</v>
      </c>
      <c r="B533" s="8">
        <v>6890</v>
      </c>
    </row>
    <row r="534" spans="1:2" x14ac:dyDescent="0.4">
      <c r="A534" s="7" t="s">
        <v>16</v>
      </c>
      <c r="B534" s="8">
        <v>3710</v>
      </c>
    </row>
    <row r="535" spans="1:2" x14ac:dyDescent="0.4">
      <c r="A535" s="7" t="s">
        <v>22</v>
      </c>
      <c r="B535" s="8">
        <v>6080</v>
      </c>
    </row>
    <row r="536" spans="1:2" x14ac:dyDescent="0.4">
      <c r="A536" s="7" t="s">
        <v>20</v>
      </c>
      <c r="B536" s="8">
        <v>2240</v>
      </c>
    </row>
    <row r="537" spans="1:2" x14ac:dyDescent="0.4">
      <c r="A537" s="7" t="s">
        <v>6</v>
      </c>
      <c r="B537" s="8">
        <v>2650</v>
      </c>
    </row>
    <row r="538" spans="1:2" x14ac:dyDescent="0.4">
      <c r="A538" s="7" t="s">
        <v>21</v>
      </c>
      <c r="B538" s="8">
        <v>10200</v>
      </c>
    </row>
    <row r="539" spans="1:2" x14ac:dyDescent="0.4">
      <c r="A539" s="7" t="s">
        <v>12</v>
      </c>
      <c r="B539" s="8">
        <v>12190</v>
      </c>
    </row>
    <row r="540" spans="1:2" x14ac:dyDescent="0.4">
      <c r="A540" s="5" t="s">
        <v>39</v>
      </c>
      <c r="B540" s="8">
        <v>3496150</v>
      </c>
    </row>
  </sheetData>
  <phoneticPr fontId="3"/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9F65-0504-48FE-8BF7-E9EEC771F0A7}">
  <sheetPr>
    <pageSetUpPr fitToPage="1"/>
  </sheetPr>
  <dimension ref="A1:B27"/>
  <sheetViews>
    <sheetView workbookViewId="0"/>
  </sheetViews>
  <sheetFormatPr defaultRowHeight="18.75" x14ac:dyDescent="0.4"/>
  <cols>
    <col min="1" max="1" width="28.125" bestFit="1" customWidth="1"/>
    <col min="2" max="2" width="13" bestFit="1" customWidth="1"/>
    <col min="3" max="3" width="14.125" bestFit="1" customWidth="1"/>
    <col min="4" max="4" width="23.875" bestFit="1" customWidth="1"/>
    <col min="5" max="5" width="19.5" bestFit="1" customWidth="1"/>
    <col min="6" max="6" width="10.125" bestFit="1" customWidth="1"/>
  </cols>
  <sheetData>
    <row r="1" spans="1:2" x14ac:dyDescent="0.4">
      <c r="A1" s="4" t="s">
        <v>34</v>
      </c>
      <c r="B1" s="1" t="s">
        <v>41</v>
      </c>
    </row>
    <row r="3" spans="1:2" x14ac:dyDescent="0.4">
      <c r="A3" s="4" t="s">
        <v>63</v>
      </c>
      <c r="B3" t="s">
        <v>60</v>
      </c>
    </row>
    <row r="4" spans="1:2" x14ac:dyDescent="0.4">
      <c r="A4" s="5" t="s">
        <v>31</v>
      </c>
      <c r="B4" s="8">
        <v>58650</v>
      </c>
    </row>
    <row r="5" spans="1:2" x14ac:dyDescent="0.4">
      <c r="A5" s="5" t="s">
        <v>1</v>
      </c>
      <c r="B5" s="8">
        <v>53550</v>
      </c>
    </row>
    <row r="6" spans="1:2" x14ac:dyDescent="0.4">
      <c r="A6" s="5" t="s">
        <v>30</v>
      </c>
      <c r="B6" s="8">
        <v>29750</v>
      </c>
    </row>
    <row r="7" spans="1:2" x14ac:dyDescent="0.4">
      <c r="A7" s="5" t="s">
        <v>4</v>
      </c>
      <c r="B7" s="8">
        <v>28050</v>
      </c>
    </row>
    <row r="8" spans="1:2" x14ac:dyDescent="0.4">
      <c r="A8" s="5" t="s">
        <v>2</v>
      </c>
      <c r="B8" s="8">
        <v>25200</v>
      </c>
    </row>
    <row r="9" spans="1:2" x14ac:dyDescent="0.4">
      <c r="A9" s="5" t="s">
        <v>21</v>
      </c>
      <c r="B9" s="8">
        <v>21250</v>
      </c>
    </row>
    <row r="10" spans="1:2" x14ac:dyDescent="0.4">
      <c r="A10" s="5" t="s">
        <v>11</v>
      </c>
      <c r="B10" s="8">
        <v>14060</v>
      </c>
    </row>
    <row r="11" spans="1:2" x14ac:dyDescent="0.4">
      <c r="A11" s="5" t="s">
        <v>5</v>
      </c>
      <c r="B11" s="8">
        <v>10370</v>
      </c>
    </row>
    <row r="12" spans="1:2" x14ac:dyDescent="0.4">
      <c r="A12" s="5" t="s">
        <v>17</v>
      </c>
      <c r="B12" s="8">
        <v>10200</v>
      </c>
    </row>
    <row r="13" spans="1:2" x14ac:dyDescent="0.4">
      <c r="A13" s="5" t="s">
        <v>6</v>
      </c>
      <c r="B13" s="8">
        <v>10070</v>
      </c>
    </row>
    <row r="14" spans="1:2" x14ac:dyDescent="0.4">
      <c r="A14" s="5" t="s">
        <v>28</v>
      </c>
      <c r="B14" s="8">
        <v>9540</v>
      </c>
    </row>
    <row r="15" spans="1:2" x14ac:dyDescent="0.4">
      <c r="A15" s="5" t="s">
        <v>12</v>
      </c>
      <c r="B15" s="8">
        <v>9010</v>
      </c>
    </row>
    <row r="16" spans="1:2" x14ac:dyDescent="0.4">
      <c r="A16" s="5" t="s">
        <v>18</v>
      </c>
      <c r="B16" s="8">
        <v>8960</v>
      </c>
    </row>
    <row r="17" spans="1:2" x14ac:dyDescent="0.4">
      <c r="A17" s="5" t="s">
        <v>13</v>
      </c>
      <c r="B17" s="8">
        <v>6560</v>
      </c>
    </row>
    <row r="18" spans="1:2" x14ac:dyDescent="0.4">
      <c r="A18" s="5" t="s">
        <v>7</v>
      </c>
      <c r="B18" s="8">
        <v>6400</v>
      </c>
    </row>
    <row r="19" spans="1:2" x14ac:dyDescent="0.4">
      <c r="A19" s="5" t="s">
        <v>22</v>
      </c>
      <c r="B19" s="8">
        <v>6080</v>
      </c>
    </row>
    <row r="20" spans="1:2" x14ac:dyDescent="0.4">
      <c r="A20" s="5" t="s">
        <v>29</v>
      </c>
      <c r="B20" s="8">
        <v>4240</v>
      </c>
    </row>
    <row r="21" spans="1:2" x14ac:dyDescent="0.4">
      <c r="A21" s="5" t="s">
        <v>20</v>
      </c>
      <c r="B21" s="8">
        <v>4160</v>
      </c>
    </row>
    <row r="22" spans="1:2" x14ac:dyDescent="0.4">
      <c r="A22" s="5" t="s">
        <v>16</v>
      </c>
      <c r="B22" s="8">
        <v>2650</v>
      </c>
    </row>
    <row r="23" spans="1:2" x14ac:dyDescent="0.4">
      <c r="A23" s="5" t="s">
        <v>25</v>
      </c>
      <c r="B23" s="8">
        <v>1600</v>
      </c>
    </row>
    <row r="24" spans="1:2" x14ac:dyDescent="0.4">
      <c r="A24" s="5" t="s">
        <v>15</v>
      </c>
      <c r="B24" s="8">
        <v>960</v>
      </c>
    </row>
    <row r="25" spans="1:2" x14ac:dyDescent="0.4">
      <c r="A25" s="5" t="s">
        <v>23</v>
      </c>
      <c r="B25" s="8">
        <v>640</v>
      </c>
    </row>
    <row r="26" spans="1:2" x14ac:dyDescent="0.4">
      <c r="A26" s="5" t="s">
        <v>10</v>
      </c>
      <c r="B26" s="8">
        <v>640</v>
      </c>
    </row>
    <row r="27" spans="1:2" x14ac:dyDescent="0.4">
      <c r="A27" s="5" t="s">
        <v>39</v>
      </c>
      <c r="B27" s="8">
        <v>322590</v>
      </c>
    </row>
  </sheetData>
  <phoneticPr fontId="3"/>
  <pageMargins left="0.7" right="0.7" top="0.75" bottom="0.75" header="0.3" footer="0.3"/>
  <pageSetup paperSize="9" scale="98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マスタ</vt:lpstr>
      <vt:lpstr>データベース</vt:lpstr>
      <vt:lpstr>レンタル管理表</vt:lpstr>
      <vt:lpstr>売上推移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cp:lastPrinted>2021-11-11T13:15:30Z</cp:lastPrinted>
  <dcterms:created xsi:type="dcterms:W3CDTF">2021-11-09T10:08:34Z</dcterms:created>
  <dcterms:modified xsi:type="dcterms:W3CDTF">2021-11-11T21:01:55Z</dcterms:modified>
</cp:coreProperties>
</file>